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ho\OneDrive\Desktop\"/>
    </mc:Choice>
  </mc:AlternateContent>
  <xr:revisionPtr revIDLastSave="0" documentId="8_{8ADCE196-2D03-412F-B3E6-6A3907CE4A8A}" xr6:coauthVersionLast="47" xr6:coauthVersionMax="47" xr10:uidLastSave="{00000000-0000-0000-0000-000000000000}"/>
  <bookViews>
    <workbookView xWindow="-108" yWindow="-108" windowWidth="23256" windowHeight="12576" xr2:uid="{AB30F5B8-65C1-43DB-A89B-161C5E1CF422}"/>
  </bookViews>
  <sheets>
    <sheet name="Cover" sheetId="3" r:id="rId1"/>
    <sheet name="Data" sheetId="2" r:id="rId2"/>
  </sheets>
  <calcPr calcId="18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</calcChain>
</file>

<file path=xl/sharedStrings.xml><?xml version="1.0" encoding="utf-8"?>
<sst xmlns="http://schemas.openxmlformats.org/spreadsheetml/2006/main" count="556" uniqueCount="167">
  <si>
    <t>Vendor</t>
  </si>
  <si>
    <t>Prodotto</t>
  </si>
  <si>
    <t>CVE ID</t>
  </si>
  <si>
    <t>CVSS</t>
  </si>
  <si>
    <t>Gravità</t>
  </si>
  <si>
    <t>ATT&amp;CK</t>
  </si>
  <si>
    <t>Riferimenti</t>
  </si>
  <si>
    <t>Apache</t>
  </si>
  <si>
    <t>Log4j</t>
  </si>
  <si>
    <t>CVE-2021-44228</t>
  </si>
  <si>
    <t>10.0</t>
  </si>
  <si>
    <t>CRITICAL</t>
  </si>
  <si>
    <t>Lateral Movement</t>
  </si>
  <si>
    <t>Initial Access</t>
  </si>
  <si>
    <t>Exploit Public-Facing Application</t>
  </si>
  <si>
    <t>Cisco</t>
  </si>
  <si>
    <t>RV320/RV325 Router</t>
  </si>
  <si>
    <t>CVE-2019-1653</t>
  </si>
  <si>
    <t>7.5</t>
  </si>
  <si>
    <t>HIGH</t>
  </si>
  <si>
    <t>Exploit Public-Facing Application</t>
  </si>
  <si>
    <t>Citrix</t>
  </si>
  <si>
    <t>Gateway</t>
  </si>
  <si>
    <t>CVE-2019-19781</t>
  </si>
  <si>
    <t>9.8</t>
  </si>
  <si>
    <t>2, 3</t>
  </si>
  <si>
    <t>Application Delivery Controller</t>
  </si>
  <si>
    <t>Exim</t>
  </si>
  <si>
    <t>Exim Internet Mailer</t>
  </si>
  <si>
    <t>CVE-2019-10149</t>
  </si>
  <si>
    <t>F5</t>
  </si>
  <si>
    <t>Big-IP</t>
  </si>
  <si>
    <t>CVE-2020-5902</t>
  </si>
  <si>
    <t>Fortinet</t>
  </si>
  <si>
    <t>FortiOS</t>
  </si>
  <si>
    <t>CVE-2018-13379</t>
  </si>
  <si>
    <t>9.1</t>
  </si>
  <si>
    <t>2, 3, 4, 5</t>
  </si>
  <si>
    <t>CVE-2018-13374</t>
  </si>
  <si>
    <t>8.8</t>
  </si>
  <si>
    <t>Apple</t>
  </si>
  <si>
    <t>iOS</t>
  </si>
  <si>
    <t>CVE-2021-1879</t>
  </si>
  <si>
    <t>6.1</t>
  </si>
  <si>
    <t>MEDIUM</t>
  </si>
  <si>
    <t>Execution</t>
  </si>
  <si>
    <t>Exploitation for Client Execution</t>
  </si>
  <si>
    <t>Elastic</t>
  </si>
  <si>
    <t>Kibana</t>
  </si>
  <si>
    <t>CVE-2019-7609</t>
  </si>
  <si>
    <t>Linux</t>
  </si>
  <si>
    <t>Kernel</t>
  </si>
  <si>
    <t>CVE-2016-0728</t>
  </si>
  <si>
    <t>7.8</t>
  </si>
  <si>
    <t>Privilege Escalation</t>
  </si>
  <si>
    <t>Exploitation for Privilege Escalation</t>
  </si>
  <si>
    <t>Microsoft</t>
  </si>
  <si>
    <t>Exchange Server</t>
  </si>
  <si>
    <t>CVE-2020-0688</t>
  </si>
  <si>
    <t>2, 3, 5, 7</t>
  </si>
  <si>
    <t>CVE-2020-17144</t>
  </si>
  <si>
    <t>8.4</t>
  </si>
  <si>
    <t>CVE-2021-26855</t>
  </si>
  <si>
    <t>2, 5</t>
  </si>
  <si>
    <t>CVE-2021-26857</t>
  </si>
  <si>
    <t>CVE-2021-26858</t>
  </si>
  <si>
    <t>CVE-2021-27065</t>
  </si>
  <si>
    <t>Office</t>
  </si>
  <si>
    <t>CVE-2017-0262</t>
  </si>
  <si>
    <t>CVE-2017-0199</t>
  </si>
  <si>
    <t>CVE-2017-11882</t>
  </si>
  <si>
    <t>SQL Server</t>
  </si>
  <si>
    <t>CVE-2021-1636</t>
  </si>
  <si>
    <t>Windows</t>
  </si>
  <si>
    <t>CVE-2021-34527</t>
  </si>
  <si>
    <t>Boot or Logon Autostart Execution</t>
  </si>
  <si>
    <t>2, 5, 10</t>
  </si>
  <si>
    <t>CVE-2020-0796</t>
  </si>
  <si>
    <t>CVE-2017-0143</t>
  </si>
  <si>
    <t>8.1</t>
  </si>
  <si>
    <t>CVE-2017-0144</t>
  </si>
  <si>
    <t>CVE-2017-0145</t>
  </si>
  <si>
    <t>10, 11</t>
  </si>
  <si>
    <t>CVE-2017-0146</t>
  </si>
  <si>
    <t>CVE-2017-0147</t>
  </si>
  <si>
    <t>5.9</t>
  </si>
  <si>
    <t>CVE-2017-0148</t>
  </si>
  <si>
    <t>CVE-2015-2546</t>
  </si>
  <si>
    <t>N/A</t>
  </si>
  <si>
    <t>CVE-2016-3309</t>
  </si>
  <si>
    <t>CVE-2017-0101</t>
  </si>
  <si>
    <t>CVE-2018-8120</t>
  </si>
  <si>
    <t>7.0</t>
  </si>
  <si>
    <t>CVE-2019-0543</t>
  </si>
  <si>
    <t>CVE-2019-0841</t>
  </si>
  <si>
    <t>CVE-2019-1064</t>
  </si>
  <si>
    <t>CVE-2019-1069</t>
  </si>
  <si>
    <t>CVE-2019-1129</t>
  </si>
  <si>
    <t>CVE-2019-1130</t>
  </si>
  <si>
    <t>CVE-2019-1215</t>
  </si>
  <si>
    <t>CVE-2019-1253</t>
  </si>
  <si>
    <t>CVE-2019-1315</t>
  </si>
  <si>
    <t>CVE-2019-1322</t>
  </si>
  <si>
    <t>CVE-2019-1385</t>
  </si>
  <si>
    <t>CVE-2019-1388</t>
  </si>
  <si>
    <t>CVE-2019-1405</t>
  </si>
  <si>
    <t>CVE-2019-1458</t>
  </si>
  <si>
    <t>CVE-2020-0638</t>
  </si>
  <si>
    <t>CVE-2020-0787</t>
  </si>
  <si>
    <t>CVE-2021-1675</t>
  </si>
  <si>
    <t>CVE-2021-1732</t>
  </si>
  <si>
    <t>CVE-2017-0263</t>
  </si>
  <si>
    <t>CVE-2019-0708</t>
  </si>
  <si>
    <t>12, 5</t>
  </si>
  <si>
    <t>CVE-2021-40444</t>
  </si>
  <si>
    <t>14, 15, 16</t>
  </si>
  <si>
    <t>Windows Server</t>
  </si>
  <si>
    <t>CVE-2020-1472</t>
  </si>
  <si>
    <t>Credential Access</t>
  </si>
  <si>
    <t>Exploitation for Credential Access</t>
  </si>
  <si>
    <t>CVE-2020-0609</t>
  </si>
  <si>
    <t>October</t>
  </si>
  <si>
    <t>October CMS</t>
  </si>
  <si>
    <t>CVE-2021-32648</t>
  </si>
  <si>
    <t>Oracle</t>
  </si>
  <si>
    <t>WebLogic</t>
  </si>
  <si>
    <t>CVE-2020-14882</t>
  </si>
  <si>
    <t>WebLogic Server</t>
  </si>
  <si>
    <t>CVE-2019-2725</t>
  </si>
  <si>
    <t>Ivanti</t>
  </si>
  <si>
    <t>Pulse Secure VPN</t>
  </si>
  <si>
    <t>CVE-2019-11510</t>
  </si>
  <si>
    <t>SonicWall</t>
  </si>
  <si>
    <t>SonicOS</t>
  </si>
  <si>
    <t>CVE-2020-5135</t>
  </si>
  <si>
    <t>5, 12</t>
  </si>
  <si>
    <t>VMware</t>
  </si>
  <si>
    <t>Workspace One Access</t>
  </si>
  <si>
    <t>CVE-2020-4006</t>
  </si>
  <si>
    <t>Access Connector</t>
  </si>
  <si>
    <t>Identity Manager</t>
  </si>
  <si>
    <t>Identity Manager Connector</t>
  </si>
  <si>
    <t>vCenter</t>
  </si>
  <si>
    <t>CVE-2021-21972</t>
  </si>
  <si>
    <t>5, 18</t>
  </si>
  <si>
    <t>ESXi</t>
  </si>
  <si>
    <t>CVE-2021-21985</t>
  </si>
  <si>
    <t>CVE-2021-22005</t>
  </si>
  <si>
    <t>RARLAB</t>
  </si>
  <si>
    <t>WinRAR</t>
  </si>
  <si>
    <t>CVE-2018-20250</t>
  </si>
  <si>
    <t>Synacor</t>
  </si>
  <si>
    <t>Zimbra</t>
  </si>
  <si>
    <t>CVE-2019-9670</t>
  </si>
  <si>
    <t>Colonna1</t>
  </si>
  <si>
    <t>ATT&amp;CK2</t>
  </si>
  <si>
    <t>Etichette di riga</t>
  </si>
  <si>
    <t>Totale complessivo</t>
  </si>
  <si>
    <t>Conteggio di CVSS</t>
  </si>
  <si>
    <t>Anno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</si>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</sst>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[71 vulnerabilità ACN.xlsx]Cover!Tabella pivot1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Suddivisione per CVSSv3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Cover!$B$3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Cover!$A$4:$A$16</c:f>
              <c:strCache>
                <c:ptCount val="12"/>
                <c:pt idx="0">
                  <c:v>7.8</c:v>
                </c:pt>
                <c:pt idx="1">
                  <c:v>9.8</c:v>
                </c:pt>
                <c:pt idx="2">
                  <c:v>9.1</c:v>
                </c:pt>
                <c:pt idx="3">
                  <c:v>8.8</c:v>
                </c:pt>
                <c:pt idx="4">
                  <c:v>10.0</c:v>
                </c:pt>
                <c:pt idx="5">
                  <c:v>8.1</c:v>
                </c:pt>
                <c:pt idx="6">
                  <c:v>7.5</c:v>
                </c:pt>
                <c:pt idx="7">
                  <c:v>N/A</c:v>
                </c:pt>
                <c:pt idx="8">
                  <c:v>6.1</c:v>
                </c:pt>
                <c:pt idx="9">
                  <c:v>8.4</c:v>
                </c:pt>
                <c:pt idx="10">
                  <c:v>5.9</c:v>
                </c:pt>
                <c:pt idx="11">
                  <c:v>7.0</c:v>
                </c:pt>
              </c:strCache>
            </c:strRef>
          </c:cat>
          <c:val>
            <c:numRef>
              <c:f>Cover!$B$4:$B$16</c:f>
              <c:numCache>
                <c:formatCode>General</c:formatCode>
                <c:ptCount val="12"/>
                <c:pt idx="0">
                  <c:v>29</c:v>
                </c:pt>
                <c:pt idx="1">
                  <c:v>15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6-4073-9F0B-326CE182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0"/>
        <c:axId val="523103792"/>
        <c:axId val="523102512"/>
      </c:barChart>
      <c:catAx>
        <c:axId val="52310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3102512"/>
        <c:crosses val="autoZero"/>
        <c:auto val="1"/>
        <c:lblAlgn val="ctr"/>
        <c:lblOffset val="100"/>
        <c:noMultiLvlLbl val="0"/>
      </c:catAx>
      <c:valAx>
        <c:axId val="52310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310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[71 vulnerabilità ACN.xlsx]Cover!Tabella pivot2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Tattica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dLbl>
      </c:pivotFmt>
      <c:pivotFmt>
        <c:idx val="2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dLbl>
      </c:pivotFmt>
    </c:pivotFmts>
    <c:plotArea>
      <c:layout/>
      <c:pieChart>
        <c:varyColors val="1"/>
        <c:ser>
          <c:idx val="0"/>
          <c:order val="0"/>
          <c:tx>
            <c:strRef>
              <c:f>Cover!$B$20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18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5F-4FC0-82F8-5B4A28D76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5F-4FC0-82F8-5B4A28D764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Cover!$A$21:$A$26</c:f>
              <c:strCache>
                <c:ptCount val="5"/>
                <c:pt idx="0">
                  <c:v>Credential Access</c:v>
                </c:pt>
                <c:pt idx="1">
                  <c:v>Execution</c:v>
                </c:pt>
                <c:pt idx="2">
                  <c:v>Initial Access</c:v>
                </c:pt>
                <c:pt idx="3">
                  <c:v>Lateral Movement</c:v>
                </c:pt>
                <c:pt idx="4">
                  <c:v>Privilege Escalation</c:v>
                </c:pt>
              </c:strCache>
            </c:strRef>
          </c:cat>
          <c:val>
            <c:numRef>
              <c:f>Cover!$B$21:$B$26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30</c:v>
                </c:pt>
                <c:pt idx="3">
                  <c:v>8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F-4FC0-82F8-5B4A28D76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27262902297641"/>
          <c:y val="0.32771361913094199"/>
          <c:w val="0.3352805498243201"/>
          <c:h val="0.47461905803441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[71 vulnerabilità ACN.xlsx]Cover!Tabella pivot3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Suddivisione delle CVE per Anno si pubblicazione su NVD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Cover!$B$30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Cover!$A$31:$A$38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Cover!$B$31:$B$38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11</c:v>
                </c:pt>
                <c:pt idx="3">
                  <c:v>4</c:v>
                </c:pt>
                <c:pt idx="4">
                  <c:v>23</c:v>
                </c:pt>
                <c:pt idx="5">
                  <c:v>14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E-4149-8105-AF22CB983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22360"/>
        <c:axId val="582718520"/>
      </c:barChart>
      <c:catAx>
        <c:axId val="5827223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2718520"/>
        <c:auto val="1"/>
        <c:lblAlgn val="ctr"/>
        <c:lblOffset val="100"/>
        <c:noMultiLvlLbl val="0"/>
      </c:catAx>
      <c:valAx>
        <c:axId val="58271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2722360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1</xdr:row>
      <xdr:rowOff>160020</xdr:rowOff>
    </xdr:from>
    <xdr:to>
      <xdr:col>7</xdr:col>
      <xdr:colOff>426720</xdr:colOff>
      <xdr:row>16</xdr:row>
      <xdr:rowOff>160020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4D8C12D-50C7-0CDF-54D3-0CF65041B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1</xdr:row>
      <xdr:rowOff>121920</xdr:rowOff>
    </xdr:from>
    <xdr:to>
      <xdr:col>14</xdr:col>
      <xdr:colOff>586740</xdr:colOff>
      <xdr:row>16</xdr:row>
      <xdr:rowOff>121920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1C59713-EB85-BCBD-506B-0809174B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441960</xdr:colOff>
      <xdr:row>20</xdr:row>
      <xdr:rowOff>91440</xdr:rowOff>
    </xdr:from>
    <xdr:to>
      <xdr:col>10</xdr:col>
      <xdr:colOff>137160</xdr:colOff>
      <xdr:row>35</xdr:row>
      <xdr:rowOff>91440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0FEBB66-54B5-4636-98D3-79563A301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iliano Brolli" refreshedDate="44694.478369675926" createdVersion="7" refreshedVersion="7" minRefreshableVersion="3" recordCount="71" xr:uid="{CBFEFD20-F951-4AA7-A0A3-77327A7DCD83}">
  <cacheSource type="worksheet">
    <worksheetSource name="Tabella1"/>
  </cacheSource>
  <cacheFields count="10">
    <cacheField name="Vendor" numFmtId="0">
      <sharedItems/>
    </cacheField>
    <cacheField name="Prodotto" numFmtId="0">
      <sharedItems/>
    </cacheField>
    <cacheField name="CVE ID" numFmtId="0">
      <sharedItems/>
    </cacheField>
    <cacheField name="Colonna1" numFmtId="0">
      <sharedItems containsNonDate="0" containsString="0" containsBlank="1" count="1">
        <m/>
      </sharedItems>
    </cacheField>
    <cacheField name="Anno" numFmtId="0">
      <sharedItems count="7">
        <s v="2021"/>
        <s v="2019"/>
        <s v="2020"/>
        <s v="2018"/>
        <s v="2016"/>
        <s v="2017"/>
        <s v="2015"/>
      </sharedItems>
    </cacheField>
    <cacheField name="CVSS" numFmtId="0">
      <sharedItems count="12">
        <s v="10.0"/>
        <s v="7.5"/>
        <s v="9.8"/>
        <s v="9.1"/>
        <s v="8.8"/>
        <s v="6.1"/>
        <s v="7.8"/>
        <s v="8.4"/>
        <s v="8.1"/>
        <s v="5.9"/>
        <s v="N/A"/>
        <s v="7.0"/>
      </sharedItems>
    </cacheField>
    <cacheField name="Gravità" numFmtId="0">
      <sharedItems/>
    </cacheField>
    <cacheField name="ATT&amp;CK" numFmtId="0">
      <sharedItems count="5">
        <s v="Lateral Movement"/>
        <s v="Initial Access"/>
        <s v="Execution"/>
        <s v="Privilege Escalation"/>
        <s v="Credential Access"/>
      </sharedItems>
    </cacheField>
    <cacheField name="ATT&amp;CK2" numFmtId="0">
      <sharedItems/>
    </cacheField>
    <cacheField name="Riferimenti" numFmtId="0">
      <sharedItems containsMixedTypes="1" containsNumber="1" containsInteger="1" minValue="1" maxValue="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s v="Apache"/>
    <s v="Log4j"/>
    <s v="CVE-2021-44228"/>
    <x v="0"/>
    <x v="0"/>
    <x v="0"/>
    <s v="CRITICAL"/>
    <x v="0"/>
    <s v="Exploit Public-Facing Application"/>
    <n v="1"/>
  </r>
  <r>
    <s v="Cisco"/>
    <s v="RV320/RV325 Router"/>
    <s v="CVE-2019-1653"/>
    <x v="0"/>
    <x v="1"/>
    <x v="1"/>
    <s v="HIGH"/>
    <x v="1"/>
    <s v="Exploit Public-Facing Application"/>
    <n v="2"/>
  </r>
  <r>
    <s v="Citrix"/>
    <s v="Gateway"/>
    <s v="CVE-2019-19781"/>
    <x v="0"/>
    <x v="1"/>
    <x v="2"/>
    <s v="CRITICAL"/>
    <x v="1"/>
    <s v="Exploit Public-Facing Application"/>
    <s v="2, 3"/>
  </r>
  <r>
    <s v="Citrix"/>
    <s v="Application Delivery Controller"/>
    <s v="CVE-2019-19781"/>
    <x v="0"/>
    <x v="1"/>
    <x v="2"/>
    <s v="CRITICAL"/>
    <x v="1"/>
    <s v="Exploit Public-Facing Application"/>
    <s v="2, 3"/>
  </r>
  <r>
    <s v="Exim"/>
    <s v="Exim Internet Mailer"/>
    <s v="CVE-2019-10149"/>
    <x v="0"/>
    <x v="1"/>
    <x v="2"/>
    <s v="CRITICAL"/>
    <x v="1"/>
    <s v="Exploit Public-Facing Application"/>
    <n v="2"/>
  </r>
  <r>
    <s v="F5"/>
    <s v="Big-IP"/>
    <s v="CVE-2020-5902"/>
    <x v="0"/>
    <x v="2"/>
    <x v="2"/>
    <s v="CRITICAL"/>
    <x v="1"/>
    <s v="Exploit Public-Facing Application"/>
    <n v="2"/>
  </r>
  <r>
    <s v="Fortinet"/>
    <s v="FortiOS"/>
    <s v="CVE-2018-13379"/>
    <x v="0"/>
    <x v="3"/>
    <x v="3"/>
    <s v="CRITICAL"/>
    <x v="1"/>
    <s v="Exploit Public-Facing Application"/>
    <s v="2, 3, 4, 5"/>
  </r>
  <r>
    <s v="Fortinet"/>
    <s v="FortiOS"/>
    <s v="CVE-2018-13374"/>
    <x v="0"/>
    <x v="3"/>
    <x v="4"/>
    <s v="HIGH"/>
    <x v="1"/>
    <s v="Exploit Public-Facing Application"/>
    <n v="5"/>
  </r>
  <r>
    <s v="Apple"/>
    <s v="iOS"/>
    <s v="CVE-2021-1879"/>
    <x v="0"/>
    <x v="0"/>
    <x v="5"/>
    <s v="MEDIUM"/>
    <x v="2"/>
    <s v="Exploitation for Client Execution"/>
    <n v="6"/>
  </r>
  <r>
    <s v="Elastic"/>
    <s v="Kibana"/>
    <s v="CVE-2019-7609"/>
    <x v="0"/>
    <x v="1"/>
    <x v="0"/>
    <s v="CRITICAL"/>
    <x v="1"/>
    <s v="Exploit Public-Facing Application"/>
    <n v="2"/>
  </r>
  <r>
    <s v="Linux"/>
    <s v="Kernel"/>
    <s v="CVE-2016-0728"/>
    <x v="0"/>
    <x v="4"/>
    <x v="6"/>
    <s v="HIGH"/>
    <x v="3"/>
    <s v="Exploitation for Privilege Escalation"/>
    <n v="13"/>
  </r>
  <r>
    <s v="Microsoft"/>
    <s v="Exchange Server"/>
    <s v="CVE-2020-0688"/>
    <x v="0"/>
    <x v="2"/>
    <x v="4"/>
    <s v="HIGH"/>
    <x v="1"/>
    <s v="Exploit Public-Facing Application"/>
    <s v="2, 3, 5, 7"/>
  </r>
  <r>
    <s v="Microsoft"/>
    <s v="Exchange Server"/>
    <s v="CVE-2020-17144"/>
    <x v="0"/>
    <x v="2"/>
    <x v="7"/>
    <s v="HIGH"/>
    <x v="1"/>
    <s v="Exploit Public-Facing Application"/>
    <n v="7"/>
  </r>
  <r>
    <s v="Microsoft"/>
    <s v="Exchange Server"/>
    <s v="CVE-2021-26855"/>
    <x v="0"/>
    <x v="0"/>
    <x v="2"/>
    <s v="CRITICAL"/>
    <x v="1"/>
    <s v="Exploit Public-Facing Application"/>
    <s v="2, 5"/>
  </r>
  <r>
    <s v="Microsoft"/>
    <s v="Exchange Server"/>
    <s v="CVE-2021-26857"/>
    <x v="0"/>
    <x v="0"/>
    <x v="6"/>
    <s v="HIGH"/>
    <x v="1"/>
    <s v="Exploit Public-Facing Application"/>
    <n v="2"/>
  </r>
  <r>
    <s v="Microsoft"/>
    <s v="Exchange Server"/>
    <s v="CVE-2021-26858"/>
    <x v="0"/>
    <x v="0"/>
    <x v="6"/>
    <s v="HIGH"/>
    <x v="1"/>
    <s v="Exploit Public-Facing Application"/>
    <n v="2"/>
  </r>
  <r>
    <s v="Microsoft"/>
    <s v="Exchange Server"/>
    <s v="CVE-2021-27065"/>
    <x v="0"/>
    <x v="0"/>
    <x v="6"/>
    <s v="HIGH"/>
    <x v="1"/>
    <s v="Exploit Public-Facing Application"/>
    <n v="2"/>
  </r>
  <r>
    <s v="Microsoft"/>
    <s v="Office"/>
    <s v="CVE-2017-0262"/>
    <x v="0"/>
    <x v="5"/>
    <x v="6"/>
    <s v="HIGH"/>
    <x v="2"/>
    <s v="Exploitation for Client Execution"/>
    <n v="7"/>
  </r>
  <r>
    <s v="Microsoft"/>
    <s v="Office"/>
    <s v="CVE-2017-0199"/>
    <x v="0"/>
    <x v="5"/>
    <x v="6"/>
    <s v="HIGH"/>
    <x v="2"/>
    <s v="Exploitation for Client Execution"/>
    <n v="8"/>
  </r>
  <r>
    <s v="Microsoft"/>
    <s v="Office"/>
    <s v="CVE-2017-11882"/>
    <x v="0"/>
    <x v="5"/>
    <x v="6"/>
    <s v="HIGH"/>
    <x v="2"/>
    <s v="Exploitation for Client Execution"/>
    <n v="9"/>
  </r>
  <r>
    <s v="Microsoft"/>
    <s v="SQL Server"/>
    <s v="CVE-2021-1636"/>
    <x v="0"/>
    <x v="0"/>
    <x v="4"/>
    <s v="HIGH"/>
    <x v="3"/>
    <s v="Exploitation for Privilege Escalation"/>
    <n v="5"/>
  </r>
  <r>
    <s v="Microsoft"/>
    <s v="Windows"/>
    <s v="CVE-2021-34527"/>
    <x v="0"/>
    <x v="0"/>
    <x v="4"/>
    <s v="HIGH"/>
    <x v="3"/>
    <s v="Boot or Logon Autostart Execution"/>
    <s v="2, 5, 10"/>
  </r>
  <r>
    <s v="Microsoft"/>
    <s v="Windows"/>
    <s v="CVE-2020-0796"/>
    <x v="0"/>
    <x v="2"/>
    <x v="0"/>
    <s v="CRITICAL"/>
    <x v="1"/>
    <s v="Exploit Public-Facing Application"/>
    <n v="5"/>
  </r>
  <r>
    <s v="Microsoft"/>
    <s v="Windows"/>
    <s v="CVE-2017-0143"/>
    <x v="0"/>
    <x v="5"/>
    <x v="8"/>
    <s v="HIGH"/>
    <x v="0"/>
    <s v="Exploit Public-Facing Application"/>
    <n v="10"/>
  </r>
  <r>
    <s v="Microsoft"/>
    <s v="Windows"/>
    <s v="CVE-2017-0144"/>
    <x v="0"/>
    <x v="5"/>
    <x v="8"/>
    <s v="HIGH"/>
    <x v="0"/>
    <s v="Exploit Public-Facing Application"/>
    <n v="10"/>
  </r>
  <r>
    <s v="Microsoft"/>
    <s v="Windows"/>
    <s v="CVE-2017-0145"/>
    <x v="0"/>
    <x v="5"/>
    <x v="8"/>
    <s v="HIGH"/>
    <x v="0"/>
    <s v="Exploit Public-Facing Application"/>
    <s v="10, 11"/>
  </r>
  <r>
    <s v="Microsoft"/>
    <s v="Windows"/>
    <s v="CVE-2017-0146"/>
    <x v="0"/>
    <x v="5"/>
    <x v="8"/>
    <s v="HIGH"/>
    <x v="0"/>
    <s v="Exploit Public-Facing Application"/>
    <s v="10, 11"/>
  </r>
  <r>
    <s v="Microsoft"/>
    <s v="Windows"/>
    <s v="CVE-2017-0147"/>
    <x v="0"/>
    <x v="5"/>
    <x v="9"/>
    <s v="MEDIUM"/>
    <x v="0"/>
    <s v="Exploit Public-Facing Application"/>
    <n v="10"/>
  </r>
  <r>
    <s v="Microsoft"/>
    <s v="Windows"/>
    <s v="CVE-2017-0148"/>
    <x v="0"/>
    <x v="5"/>
    <x v="8"/>
    <s v="HIGH"/>
    <x v="0"/>
    <s v="Exploit Public-Facing Application"/>
    <n v="10"/>
  </r>
  <r>
    <s v="Microsoft"/>
    <s v="Windows"/>
    <s v="CVE-2015-2546"/>
    <x v="0"/>
    <x v="6"/>
    <x v="10"/>
    <s v="N/A"/>
    <x v="3"/>
    <s v="Exploitation for Privilege Escalation"/>
    <n v="5"/>
  </r>
  <r>
    <s v="Microsoft"/>
    <s v="Windows"/>
    <s v="CVE-2016-3309"/>
    <x v="0"/>
    <x v="4"/>
    <x v="6"/>
    <s v="HIGH"/>
    <x v="3"/>
    <s v="Exploitation for Privilege Escalation"/>
    <n v="5"/>
  </r>
  <r>
    <s v="Microsoft"/>
    <s v="Windows"/>
    <s v="CVE-2017-0101"/>
    <x v="0"/>
    <x v="5"/>
    <x v="6"/>
    <s v="HIGH"/>
    <x v="3"/>
    <s v="Exploitation for Privilege Escalation"/>
    <n v="5"/>
  </r>
  <r>
    <s v="Microsoft"/>
    <s v="Windows"/>
    <s v="CVE-2018-8120"/>
    <x v="0"/>
    <x v="3"/>
    <x v="11"/>
    <s v="HIGH"/>
    <x v="3"/>
    <s v="Exploitation for Privilege Escalation"/>
    <n v="5"/>
  </r>
  <r>
    <s v="Microsoft"/>
    <s v="Windows"/>
    <s v="CVE-2019-0543"/>
    <x v="0"/>
    <x v="1"/>
    <x v="6"/>
    <s v="HIGH"/>
    <x v="3"/>
    <s v="Exploitation for Privilege Escalation"/>
    <n v="5"/>
  </r>
  <r>
    <s v="Microsoft"/>
    <s v="Windows"/>
    <s v="CVE-2019-0841"/>
    <x v="0"/>
    <x v="1"/>
    <x v="6"/>
    <s v="HIGH"/>
    <x v="3"/>
    <s v="Exploitation for Privilege Escalation"/>
    <n v="5"/>
  </r>
  <r>
    <s v="Microsoft"/>
    <s v="Windows"/>
    <s v="CVE-2019-1064"/>
    <x v="0"/>
    <x v="1"/>
    <x v="6"/>
    <s v="HIGH"/>
    <x v="3"/>
    <s v="Exploitation for Privilege Escalation"/>
    <n v="5"/>
  </r>
  <r>
    <s v="Microsoft"/>
    <s v="Windows"/>
    <s v="CVE-2019-1069"/>
    <x v="0"/>
    <x v="1"/>
    <x v="6"/>
    <s v="HIGH"/>
    <x v="3"/>
    <s v="Exploitation for Privilege Escalation"/>
    <n v="5"/>
  </r>
  <r>
    <s v="Microsoft"/>
    <s v="Windows"/>
    <s v="CVE-2019-1129"/>
    <x v="0"/>
    <x v="1"/>
    <x v="6"/>
    <s v="HIGH"/>
    <x v="3"/>
    <s v="Exploitation for Privilege Escalation"/>
    <n v="5"/>
  </r>
  <r>
    <s v="Microsoft"/>
    <s v="Windows"/>
    <s v="CVE-2019-1130"/>
    <x v="0"/>
    <x v="1"/>
    <x v="6"/>
    <s v="HIGH"/>
    <x v="3"/>
    <s v="Exploitation for Privilege Escalation"/>
    <n v="5"/>
  </r>
  <r>
    <s v="Microsoft"/>
    <s v="Windows"/>
    <s v="CVE-2019-1215"/>
    <x v="0"/>
    <x v="1"/>
    <x v="6"/>
    <s v="HIGH"/>
    <x v="3"/>
    <s v="Exploitation for Privilege Escalation"/>
    <n v="5"/>
  </r>
  <r>
    <s v="Microsoft"/>
    <s v="Windows"/>
    <s v="CVE-2019-1253"/>
    <x v="0"/>
    <x v="1"/>
    <x v="6"/>
    <s v="HIGH"/>
    <x v="3"/>
    <s v="Exploitation for Privilege Escalation"/>
    <n v="5"/>
  </r>
  <r>
    <s v="Microsoft"/>
    <s v="Windows"/>
    <s v="CVE-2019-1315"/>
    <x v="0"/>
    <x v="1"/>
    <x v="6"/>
    <s v="HIGH"/>
    <x v="3"/>
    <s v="Exploitation for Privilege Escalation"/>
    <n v="5"/>
  </r>
  <r>
    <s v="Microsoft"/>
    <s v="Windows"/>
    <s v="CVE-2019-1322"/>
    <x v="0"/>
    <x v="1"/>
    <x v="6"/>
    <s v="HIGH"/>
    <x v="3"/>
    <s v="Exploitation for Privilege Escalation"/>
    <n v="5"/>
  </r>
  <r>
    <s v="Microsoft"/>
    <s v="Windows"/>
    <s v="CVE-2019-1385"/>
    <x v="0"/>
    <x v="1"/>
    <x v="6"/>
    <s v="HIGH"/>
    <x v="3"/>
    <s v="Exploitation for Privilege Escalation"/>
    <n v="5"/>
  </r>
  <r>
    <s v="Microsoft"/>
    <s v="Windows"/>
    <s v="CVE-2019-1388"/>
    <x v="0"/>
    <x v="1"/>
    <x v="6"/>
    <s v="HIGH"/>
    <x v="3"/>
    <s v="Exploitation for Privilege Escalation"/>
    <n v="5"/>
  </r>
  <r>
    <s v="Microsoft"/>
    <s v="Windows"/>
    <s v="CVE-2019-1405"/>
    <x v="0"/>
    <x v="1"/>
    <x v="6"/>
    <s v="HIGH"/>
    <x v="3"/>
    <s v="Exploitation for Privilege Escalation"/>
    <n v="5"/>
  </r>
  <r>
    <s v="Microsoft"/>
    <s v="Windows"/>
    <s v="CVE-2019-1458"/>
    <x v="0"/>
    <x v="1"/>
    <x v="6"/>
    <s v="HIGH"/>
    <x v="3"/>
    <s v="Exploitation for Privilege Escalation"/>
    <n v="5"/>
  </r>
  <r>
    <s v="Microsoft"/>
    <s v="Windows"/>
    <s v="CVE-2020-0638"/>
    <x v="0"/>
    <x v="2"/>
    <x v="6"/>
    <s v="HIGH"/>
    <x v="3"/>
    <s v="Exploitation for Privilege Escalation"/>
    <n v="5"/>
  </r>
  <r>
    <s v="Microsoft"/>
    <s v="Windows"/>
    <s v="CVE-2020-0787"/>
    <x v="0"/>
    <x v="2"/>
    <x v="6"/>
    <s v="HIGH"/>
    <x v="3"/>
    <s v="Exploitation for Privilege Escalation"/>
    <n v="5"/>
  </r>
  <r>
    <s v="Microsoft"/>
    <s v="Windows"/>
    <s v="CVE-2021-1675"/>
    <x v="0"/>
    <x v="0"/>
    <x v="4"/>
    <s v="HIGH"/>
    <x v="3"/>
    <s v="Exploitation for Privilege Escalation"/>
    <n v="5"/>
  </r>
  <r>
    <s v="Microsoft"/>
    <s v="Windows"/>
    <s v="CVE-2021-1732"/>
    <x v="0"/>
    <x v="0"/>
    <x v="6"/>
    <s v="HIGH"/>
    <x v="3"/>
    <s v="Exploitation for Privilege Escalation"/>
    <n v="5"/>
  </r>
  <r>
    <s v="Microsoft"/>
    <s v="Windows"/>
    <s v="CVE-2017-0263"/>
    <x v="0"/>
    <x v="5"/>
    <x v="6"/>
    <s v="HIGH"/>
    <x v="3"/>
    <s v="Exploitation for Privilege Escalation"/>
    <n v="7"/>
  </r>
  <r>
    <s v="Microsoft"/>
    <s v="Windows"/>
    <s v="CVE-2019-0708"/>
    <x v="0"/>
    <x v="1"/>
    <x v="2"/>
    <s v="CRITICAL"/>
    <x v="0"/>
    <s v="Exploit Public-Facing Application"/>
    <s v="12, 5"/>
  </r>
  <r>
    <s v="Microsoft"/>
    <s v="Windows"/>
    <s v="CVE-2021-40444"/>
    <x v="0"/>
    <x v="0"/>
    <x v="6"/>
    <s v="HIGH"/>
    <x v="2"/>
    <s v="Exploitation for Client Execution"/>
    <s v="14, 15, 16"/>
  </r>
  <r>
    <s v="Microsoft"/>
    <s v="Windows Server"/>
    <s v="CVE-2020-1472"/>
    <x v="0"/>
    <x v="2"/>
    <x v="0"/>
    <s v="CRITICAL"/>
    <x v="4"/>
    <s v="Exploitation for Credential Access"/>
    <s v="2, 5, 10"/>
  </r>
  <r>
    <s v="Microsoft"/>
    <s v="Windows Server"/>
    <s v="CVE-2020-0609"/>
    <x v="0"/>
    <x v="2"/>
    <x v="2"/>
    <s v="CRITICAL"/>
    <x v="1"/>
    <s v="Exploit Public-Facing Application"/>
    <n v="5"/>
  </r>
  <r>
    <s v="October"/>
    <s v="October CMS"/>
    <s v="CVE-2021-32648"/>
    <x v="0"/>
    <x v="0"/>
    <x v="3"/>
    <s v="CRITICAL"/>
    <x v="1"/>
    <s v="Exploit Public-Facing Application"/>
    <n v="17"/>
  </r>
  <r>
    <s v="Oracle"/>
    <s v="WebLogic"/>
    <s v="CVE-2020-14882"/>
    <x v="0"/>
    <x v="2"/>
    <x v="2"/>
    <s v="CRITICAL"/>
    <x v="1"/>
    <s v="Exploit Public-Facing Application"/>
    <n v="2"/>
  </r>
  <r>
    <s v="Oracle"/>
    <s v="WebLogic Server"/>
    <s v="CVE-2019-2725"/>
    <x v="0"/>
    <x v="1"/>
    <x v="2"/>
    <s v="CRITICAL"/>
    <x v="1"/>
    <s v="Exploit Public-Facing Application"/>
    <n v="2"/>
  </r>
  <r>
    <s v="Ivanti"/>
    <s v="Pulse Secure VPN"/>
    <s v="CVE-2019-11510"/>
    <x v="0"/>
    <x v="1"/>
    <x v="0"/>
    <s v="CRITICAL"/>
    <x v="1"/>
    <s v="Exploit Public-Facing Application"/>
    <s v="2, 3"/>
  </r>
  <r>
    <s v="SonicWall"/>
    <s v="SonicOS"/>
    <s v="CVE-2020-5135"/>
    <x v="0"/>
    <x v="2"/>
    <x v="2"/>
    <s v="CRITICAL"/>
    <x v="1"/>
    <s v="Exploit Public-Facing Application"/>
    <s v="5, 12"/>
  </r>
  <r>
    <s v="VMware"/>
    <s v="Workspace One Access"/>
    <s v="CVE-2020-4006"/>
    <x v="0"/>
    <x v="2"/>
    <x v="3"/>
    <s v="CRITICAL"/>
    <x v="1"/>
    <s v="Exploit Public-Facing Application"/>
    <n v="2"/>
  </r>
  <r>
    <s v="VMware"/>
    <s v="Access Connector"/>
    <s v="CVE-2020-4006"/>
    <x v="0"/>
    <x v="2"/>
    <x v="3"/>
    <s v="CRITICAL"/>
    <x v="1"/>
    <s v="Exploit Public-Facing Application"/>
    <n v="2"/>
  </r>
  <r>
    <s v="VMware"/>
    <s v="Identity Manager"/>
    <s v="CVE-2020-4006"/>
    <x v="0"/>
    <x v="2"/>
    <x v="3"/>
    <s v="CRITICAL"/>
    <x v="1"/>
    <s v="Exploit Public-Facing Application"/>
    <n v="2"/>
  </r>
  <r>
    <s v="VMware"/>
    <s v="Identity Manager Connector"/>
    <s v="CVE-2020-4006"/>
    <x v="0"/>
    <x v="2"/>
    <x v="3"/>
    <s v="CRITICAL"/>
    <x v="1"/>
    <s v="Exploit Public-Facing Application"/>
    <n v="2"/>
  </r>
  <r>
    <s v="VMware"/>
    <s v="vCenter"/>
    <s v="CVE-2021-21972"/>
    <x v="0"/>
    <x v="0"/>
    <x v="2"/>
    <s v="CRITICAL"/>
    <x v="1"/>
    <s v="Exploit Public-Facing Application"/>
    <s v="5, 18"/>
  </r>
  <r>
    <s v="VMware"/>
    <s v="ESXi"/>
    <s v="CVE-2021-21972"/>
    <x v="0"/>
    <x v="0"/>
    <x v="2"/>
    <s v="CRITICAL"/>
    <x v="1"/>
    <s v="Exploit Public-Facing Application"/>
    <s v="5, 18"/>
  </r>
  <r>
    <s v="VMware"/>
    <s v="vCenter"/>
    <s v="CVE-2021-21985"/>
    <x v="0"/>
    <x v="0"/>
    <x v="2"/>
    <s v="CRITICAL"/>
    <x v="1"/>
    <s v="Exploit Public-Facing Application"/>
    <n v="5"/>
  </r>
  <r>
    <s v="VMware"/>
    <s v="vCenter"/>
    <s v="CVE-2021-22005"/>
    <x v="0"/>
    <x v="0"/>
    <x v="2"/>
    <s v="CRITICAL"/>
    <x v="1"/>
    <s v="Exploit Public-Facing Application"/>
    <n v="5"/>
  </r>
  <r>
    <s v="RARLAB"/>
    <s v="WinRAR"/>
    <s v="CVE-2018-20250"/>
    <x v="0"/>
    <x v="3"/>
    <x v="6"/>
    <s v="HIGH"/>
    <x v="2"/>
    <s v="Exploitation for Client Execution"/>
    <n v="8"/>
  </r>
  <r>
    <s v="Synacor"/>
    <s v="Zimbra"/>
    <s v="CVE-2019-9670"/>
    <x v="0"/>
    <x v="1"/>
    <x v="2"/>
    <s v="CRITICAL"/>
    <x v="1"/>
    <s v="Exploit Public-Facing Application"/>
    <s v="2, 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828E6F-A662-4A57-AC3D-2AFE81EDCCB8}" name="Tabella pivot3" cacheId="14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 chartFormat="8">
  <location ref="A30:B38" firstHeaderRow="1" firstDataRow="1" firstDataCol="1"/>
  <pivotFields count="10">
    <pivotField showAll="0"/>
    <pivotField showAll="0"/>
    <pivotField showAll="0"/>
    <pivotField showAll="0">
      <items count="2">
        <item x="0"/>
        <item t="default"/>
      </items>
    </pivotField>
    <pivotField axis="axisRow" showAll="0" sortType="ascending">
      <items count="8">
        <item x="6"/>
        <item x="4"/>
        <item x="5"/>
        <item x="3"/>
        <item x="1"/>
        <item x="2"/>
        <item x="0"/>
        <item t="default"/>
      </items>
    </pivotField>
    <pivotField dataField="1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nteggio di CVSS" fld="5" subtotal="count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345C02-5ED1-4E78-A80B-C56FB8B0CD37}" name="Tabella pivot2" cacheId="14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 chartFormat="6">
  <location ref="A20:B26" firstHeaderRow="1" firstDataRow="1" firstDataCol="1"/>
  <pivotFields count="10">
    <pivotField showAll="0"/>
    <pivotField showAll="0"/>
    <pivotField showAll="0"/>
    <pivotField showAll="0"/>
    <pivotField showAll="0"/>
    <pivotField dataField="1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>
      <items count="6">
        <item x="4"/>
        <item x="2"/>
        <item x="1"/>
        <item x="0"/>
        <item x="3"/>
        <item t="default"/>
      </items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nteggio di CVSS" fld="5" subtotal="count" baseField="0" baseItem="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0E60BB-642E-4B60-8121-2DBE1CF83186}" name="Tabella pivot1" cacheId="14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 chartFormat="4">
  <location ref="A3:B16" firstHeaderRow="1" firstDataRow="1" firstDataCol="1"/>
  <pivotFields count="10">
    <pivotField showAll="0"/>
    <pivotField showAll="0"/>
    <pivotField showAll="0"/>
    <pivotField showAll="0"/>
    <pivotField showAll="0"/>
    <pivotField axis="axisRow" dataField="1" showAll="0" sortType="descending">
      <items count="13">
        <item x="0"/>
        <item x="9"/>
        <item x="5"/>
        <item x="11"/>
        <item x="1"/>
        <item x="6"/>
        <item x="8"/>
        <item x="7"/>
        <item x="4"/>
        <item x="3"/>
        <item x="2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</pivotFields>
  <rowFields count="1">
    <field x="5"/>
  </rowFields>
  <rowItems count="13">
    <i>
      <x v="5"/>
    </i>
    <i>
      <x v="10"/>
    </i>
    <i>
      <x v="9"/>
    </i>
    <i>
      <x v="8"/>
    </i>
    <i>
      <x/>
    </i>
    <i>
      <x v="6"/>
    </i>
    <i>
      <x v="4"/>
    </i>
    <i>
      <x v="11"/>
    </i>
    <i>
      <x v="2"/>
    </i>
    <i>
      <x v="7"/>
    </i>
    <i>
      <x v="1"/>
    </i>
    <i>
      <x v="3"/>
    </i>
    <i t="grand">
      <x/>
    </i>
  </rowItems>
  <colItems count="1">
    <i/>
  </colItems>
  <dataFields count="1">
    <dataField name="Conteggio di CVSS" fld="5" subtotal="count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5BA6BC-A627-4D19-974D-D5D909706D1A}" name="Tabella1" displayName="Tabella1" ref="A1:J72" totalsRowShown="0">
  <autoFilter ref="A1:J72" xr:uid="{C85BA6BC-A627-4D19-974D-D5D909706D1A}">
    <filterColumn colId="7">
      <filters>
        <filter val="Initial Access"/>
      </filters>
    </filterColumn>
  </autoFilter>
  <tableColumns count="10">
    <tableColumn id="1" xr3:uid="{46DEE49E-63C8-4D8E-90CA-B80453BEE9F9}" name="Vendor"/>
    <tableColumn id="2" xr3:uid="{B10D5802-9E21-4DBE-8E9B-7D989422E82E}" name="Prodotto"/>
    <tableColumn id="3" xr3:uid="{79AC3BCE-15E0-467A-94C6-FC39FB403232}" name="CVE ID"/>
    <tableColumn id="4" xr3:uid="{996BB4E6-4C6B-46B8-B284-64CACCDB4010}" name="Colonna1"/>
    <tableColumn id="10" xr3:uid="{282685F1-26CB-4556-A7FF-5BB8590AB1CF}" name="Anno" dataDxfId="0">
      <calculatedColumnFormula>MID(Tabella1[[#This Row],[CVE ID]],5,4)</calculatedColumnFormula>
    </tableColumn>
    <tableColumn id="5" xr3:uid="{04CB8D82-7540-45E5-87D5-37DA6CB8AD54}" name="CVSS"/>
    <tableColumn id="6" xr3:uid="{4D782DF2-841B-44C8-B694-FFE7D3A4B758}" name="Gravità"/>
    <tableColumn id="7" xr3:uid="{BA93CC47-2AB0-47BE-9A7C-37836C30F9B1}" name="ATT&amp;CK"/>
    <tableColumn id="8" xr3:uid="{B5474742-B019-426D-80F0-B30ADE38D9A7}" name="ATT&amp;CK2"/>
    <tableColumn id="9" xr3:uid="{7DF1F3D3-0BB8-4613-BA01-DD6859F56C6C}" name="Riferimen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44E7-75B3-45E1-84C4-CABA28B40091}">
  <dimension ref="A3:B38"/>
  <sheetViews>
    <sheetView tabSelected="1" workbookViewId="0">
      <selection activeCell="A39" sqref="A39"/>
    </sheetView>
  </sheetViews>
  <sheetFormatPr defaultRowHeight="14.4" x14ac:dyDescent="0.3"/>
  <cols>
    <col min="1" max="1" width="17.21875" bestFit="1" customWidth="1"/>
    <col min="2" max="2" width="16.44140625" bestFit="1" customWidth="1"/>
  </cols>
  <sheetData>
    <row r="3" spans="1:2" x14ac:dyDescent="0.3">
      <c r="A3" s="1" t="s">
        <v>156</v>
      </c>
      <c r="B3" t="s">
        <v>158</v>
      </c>
    </row>
    <row r="4" spans="1:2" x14ac:dyDescent="0.3">
      <c r="A4" s="2" t="s">
        <v>53</v>
      </c>
      <c r="B4" s="3">
        <v>29</v>
      </c>
    </row>
    <row r="5" spans="1:2" x14ac:dyDescent="0.3">
      <c r="A5" s="2" t="s">
        <v>24</v>
      </c>
      <c r="B5" s="3">
        <v>15</v>
      </c>
    </row>
    <row r="6" spans="1:2" x14ac:dyDescent="0.3">
      <c r="A6" s="2" t="s">
        <v>36</v>
      </c>
      <c r="B6" s="3">
        <v>6</v>
      </c>
    </row>
    <row r="7" spans="1:2" x14ac:dyDescent="0.3">
      <c r="A7" s="2" t="s">
        <v>39</v>
      </c>
      <c r="B7" s="3">
        <v>5</v>
      </c>
    </row>
    <row r="8" spans="1:2" x14ac:dyDescent="0.3">
      <c r="A8" s="2" t="s">
        <v>10</v>
      </c>
      <c r="B8" s="3">
        <v>5</v>
      </c>
    </row>
    <row r="9" spans="1:2" x14ac:dyDescent="0.3">
      <c r="A9" s="2" t="s">
        <v>79</v>
      </c>
      <c r="B9" s="3">
        <v>5</v>
      </c>
    </row>
    <row r="10" spans="1:2" x14ac:dyDescent="0.3">
      <c r="A10" s="2" t="s">
        <v>18</v>
      </c>
      <c r="B10" s="3">
        <v>1</v>
      </c>
    </row>
    <row r="11" spans="1:2" x14ac:dyDescent="0.3">
      <c r="A11" s="2" t="s">
        <v>88</v>
      </c>
      <c r="B11" s="3">
        <v>1</v>
      </c>
    </row>
    <row r="12" spans="1:2" x14ac:dyDescent="0.3">
      <c r="A12" s="2" t="s">
        <v>43</v>
      </c>
      <c r="B12" s="3">
        <v>1</v>
      </c>
    </row>
    <row r="13" spans="1:2" x14ac:dyDescent="0.3">
      <c r="A13" s="2" t="s">
        <v>61</v>
      </c>
      <c r="B13" s="3">
        <v>1</v>
      </c>
    </row>
    <row r="14" spans="1:2" x14ac:dyDescent="0.3">
      <c r="A14" s="2" t="s">
        <v>85</v>
      </c>
      <c r="B14" s="3">
        <v>1</v>
      </c>
    </row>
    <row r="15" spans="1:2" x14ac:dyDescent="0.3">
      <c r="A15" s="2" t="s">
        <v>92</v>
      </c>
      <c r="B15" s="3">
        <v>1</v>
      </c>
    </row>
    <row r="16" spans="1:2" x14ac:dyDescent="0.3">
      <c r="A16" s="2" t="s">
        <v>157</v>
      </c>
      <c r="B16" s="3">
        <v>71</v>
      </c>
    </row>
    <row r="20" spans="1:2" x14ac:dyDescent="0.3">
      <c r="A20" s="1" t="s">
        <v>156</v>
      </c>
      <c r="B20" t="s">
        <v>158</v>
      </c>
    </row>
    <row r="21" spans="1:2" x14ac:dyDescent="0.3">
      <c r="A21" s="2" t="s">
        <v>118</v>
      </c>
      <c r="B21" s="3">
        <v>1</v>
      </c>
    </row>
    <row r="22" spans="1:2" x14ac:dyDescent="0.3">
      <c r="A22" s="2" t="s">
        <v>45</v>
      </c>
      <c r="B22" s="3">
        <v>6</v>
      </c>
    </row>
    <row r="23" spans="1:2" x14ac:dyDescent="0.3">
      <c r="A23" s="2" t="s">
        <v>13</v>
      </c>
      <c r="B23" s="3">
        <v>30</v>
      </c>
    </row>
    <row r="24" spans="1:2" x14ac:dyDescent="0.3">
      <c r="A24" s="2" t="s">
        <v>12</v>
      </c>
      <c r="B24" s="3">
        <v>8</v>
      </c>
    </row>
    <row r="25" spans="1:2" x14ac:dyDescent="0.3">
      <c r="A25" s="2" t="s">
        <v>54</v>
      </c>
      <c r="B25" s="3">
        <v>26</v>
      </c>
    </row>
    <row r="26" spans="1:2" x14ac:dyDescent="0.3">
      <c r="A26" s="2" t="s">
        <v>157</v>
      </c>
      <c r="B26" s="3">
        <v>71</v>
      </c>
    </row>
    <row r="30" spans="1:2" x14ac:dyDescent="0.3">
      <c r="A30" s="1" t="s">
        <v>156</v>
      </c>
      <c r="B30" t="s">
        <v>158</v>
      </c>
    </row>
    <row r="31" spans="1:2" x14ac:dyDescent="0.3">
      <c r="A31" s="2" t="s">
        <v>160</v>
      </c>
      <c r="B31" s="3">
        <v>1</v>
      </c>
    </row>
    <row r="32" spans="1:2" x14ac:dyDescent="0.3">
      <c r="A32" s="2" t="s">
        <v>161</v>
      </c>
      <c r="B32" s="3">
        <v>2</v>
      </c>
    </row>
    <row r="33" spans="1:2" x14ac:dyDescent="0.3">
      <c r="A33" s="2" t="s">
        <v>162</v>
      </c>
      <c r="B33" s="3">
        <v>11</v>
      </c>
    </row>
    <row r="34" spans="1:2" x14ac:dyDescent="0.3">
      <c r="A34" s="2" t="s">
        <v>163</v>
      </c>
      <c r="B34" s="3">
        <v>4</v>
      </c>
    </row>
    <row r="35" spans="1:2" x14ac:dyDescent="0.3">
      <c r="A35" s="2" t="s">
        <v>164</v>
      </c>
      <c r="B35" s="3">
        <v>23</v>
      </c>
    </row>
    <row r="36" spans="1:2" x14ac:dyDescent="0.3">
      <c r="A36" s="2" t="s">
        <v>165</v>
      </c>
      <c r="B36" s="3">
        <v>14</v>
      </c>
    </row>
    <row r="37" spans="1:2" x14ac:dyDescent="0.3">
      <c r="A37" s="2" t="s">
        <v>166</v>
      </c>
      <c r="B37" s="3">
        <v>16</v>
      </c>
    </row>
    <row r="38" spans="1:2" x14ac:dyDescent="0.3">
      <c r="A38" s="2" t="s">
        <v>157</v>
      </c>
      <c r="B38" s="3">
        <v>71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E547-2C53-46F8-A70D-C80D9D3E3A40}">
  <dimension ref="A1:J72"/>
  <sheetViews>
    <sheetView workbookViewId="0">
      <selection activeCell="B60" sqref="B60"/>
    </sheetView>
  </sheetViews>
  <sheetFormatPr defaultRowHeight="14.4" x14ac:dyDescent="0.3"/>
  <cols>
    <col min="1" max="1" width="18.33203125" customWidth="1"/>
    <col min="2" max="2" width="18.21875" customWidth="1"/>
    <col min="4" max="5" width="10.88671875" customWidth="1"/>
    <col min="8" max="8" width="20.44140625" customWidth="1"/>
    <col min="9" max="9" width="40.77734375" customWidth="1"/>
    <col min="10" max="10" width="12.1093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154</v>
      </c>
      <c r="E1" t="s">
        <v>159</v>
      </c>
      <c r="F1" t="s">
        <v>3</v>
      </c>
      <c r="G1" t="s">
        <v>4</v>
      </c>
      <c r="H1" t="s">
        <v>5</v>
      </c>
      <c r="I1" t="s">
        <v>155</v>
      </c>
      <c r="J1" t="s">
        <v>6</v>
      </c>
    </row>
    <row r="2" spans="1:10" hidden="1" x14ac:dyDescent="0.3">
      <c r="A2" t="s">
        <v>7</v>
      </c>
      <c r="B2" t="s">
        <v>8</v>
      </c>
      <c r="C2" t="s">
        <v>9</v>
      </c>
      <c r="E2" t="str">
        <f>MID(Tabella1[[#This Row],[CVE ID]],5,4)</f>
        <v>2021</v>
      </c>
      <c r="F2" t="s">
        <v>10</v>
      </c>
      <c r="G2" t="s">
        <v>11</v>
      </c>
      <c r="H2" t="s">
        <v>12</v>
      </c>
      <c r="I2" t="s">
        <v>14</v>
      </c>
      <c r="J2">
        <v>1</v>
      </c>
    </row>
    <row r="3" spans="1:10" x14ac:dyDescent="0.3">
      <c r="A3" t="s">
        <v>15</v>
      </c>
      <c r="B3" t="s">
        <v>16</v>
      </c>
      <c r="C3" t="s">
        <v>17</v>
      </c>
      <c r="E3" t="str">
        <f>MID(Tabella1[[#This Row],[CVE ID]],5,4)</f>
        <v>2019</v>
      </c>
      <c r="F3" t="s">
        <v>18</v>
      </c>
      <c r="G3" t="s">
        <v>19</v>
      </c>
      <c r="H3" t="s">
        <v>13</v>
      </c>
      <c r="I3" t="s">
        <v>20</v>
      </c>
      <c r="J3">
        <v>2</v>
      </c>
    </row>
    <row r="4" spans="1:10" x14ac:dyDescent="0.3">
      <c r="A4" t="s">
        <v>21</v>
      </c>
      <c r="B4" t="s">
        <v>22</v>
      </c>
      <c r="C4" t="s">
        <v>23</v>
      </c>
      <c r="E4" t="str">
        <f>MID(Tabella1[[#This Row],[CVE ID]],5,4)</f>
        <v>2019</v>
      </c>
      <c r="F4" t="s">
        <v>24</v>
      </c>
      <c r="G4" t="s">
        <v>11</v>
      </c>
      <c r="H4" t="s">
        <v>13</v>
      </c>
      <c r="I4" t="s">
        <v>20</v>
      </c>
      <c r="J4" t="s">
        <v>25</v>
      </c>
    </row>
    <row r="5" spans="1:10" x14ac:dyDescent="0.3">
      <c r="A5" t="s">
        <v>21</v>
      </c>
      <c r="B5" t="s">
        <v>26</v>
      </c>
      <c r="C5" t="s">
        <v>23</v>
      </c>
      <c r="E5" t="str">
        <f>MID(Tabella1[[#This Row],[CVE ID]],5,4)</f>
        <v>2019</v>
      </c>
      <c r="F5" t="s">
        <v>24</v>
      </c>
      <c r="G5" t="s">
        <v>11</v>
      </c>
      <c r="H5" t="s">
        <v>13</v>
      </c>
      <c r="I5" t="s">
        <v>20</v>
      </c>
      <c r="J5" t="s">
        <v>25</v>
      </c>
    </row>
    <row r="6" spans="1:10" x14ac:dyDescent="0.3">
      <c r="A6" t="s">
        <v>27</v>
      </c>
      <c r="B6" t="s">
        <v>28</v>
      </c>
      <c r="C6" t="s">
        <v>29</v>
      </c>
      <c r="E6" t="str">
        <f>MID(Tabella1[[#This Row],[CVE ID]],5,4)</f>
        <v>2019</v>
      </c>
      <c r="F6" t="s">
        <v>24</v>
      </c>
      <c r="G6" t="s">
        <v>11</v>
      </c>
      <c r="H6" t="s">
        <v>13</v>
      </c>
      <c r="I6" t="s">
        <v>20</v>
      </c>
      <c r="J6">
        <v>2</v>
      </c>
    </row>
    <row r="7" spans="1:10" x14ac:dyDescent="0.3">
      <c r="A7" t="s">
        <v>30</v>
      </c>
      <c r="B7" t="s">
        <v>31</v>
      </c>
      <c r="C7" t="s">
        <v>32</v>
      </c>
      <c r="E7" t="str">
        <f>MID(Tabella1[[#This Row],[CVE ID]],5,4)</f>
        <v>2020</v>
      </c>
      <c r="F7" t="s">
        <v>24</v>
      </c>
      <c r="G7" t="s">
        <v>11</v>
      </c>
      <c r="H7" t="s">
        <v>13</v>
      </c>
      <c r="I7" t="s">
        <v>20</v>
      </c>
      <c r="J7">
        <v>2</v>
      </c>
    </row>
    <row r="8" spans="1:10" x14ac:dyDescent="0.3">
      <c r="A8" t="s">
        <v>33</v>
      </c>
      <c r="B8" t="s">
        <v>34</v>
      </c>
      <c r="C8" t="s">
        <v>35</v>
      </c>
      <c r="E8" t="str">
        <f>MID(Tabella1[[#This Row],[CVE ID]],5,4)</f>
        <v>2018</v>
      </c>
      <c r="F8" t="s">
        <v>36</v>
      </c>
      <c r="G8" t="s">
        <v>11</v>
      </c>
      <c r="H8" t="s">
        <v>13</v>
      </c>
      <c r="I8" t="s">
        <v>14</v>
      </c>
      <c r="J8" t="s">
        <v>37</v>
      </c>
    </row>
    <row r="9" spans="1:10" x14ac:dyDescent="0.3">
      <c r="A9" t="s">
        <v>33</v>
      </c>
      <c r="B9" t="s">
        <v>34</v>
      </c>
      <c r="C9" t="s">
        <v>38</v>
      </c>
      <c r="E9" t="str">
        <f>MID(Tabella1[[#This Row],[CVE ID]],5,4)</f>
        <v>2018</v>
      </c>
      <c r="F9" t="s">
        <v>39</v>
      </c>
      <c r="G9" t="s">
        <v>19</v>
      </c>
      <c r="H9" t="s">
        <v>13</v>
      </c>
      <c r="I9" t="s">
        <v>20</v>
      </c>
      <c r="J9">
        <v>5</v>
      </c>
    </row>
    <row r="10" spans="1:10" hidden="1" x14ac:dyDescent="0.3">
      <c r="A10" t="s">
        <v>40</v>
      </c>
      <c r="B10" t="s">
        <v>41</v>
      </c>
      <c r="C10" t="s">
        <v>42</v>
      </c>
      <c r="E10" t="str">
        <f>MID(Tabella1[[#This Row],[CVE ID]],5,4)</f>
        <v>2021</v>
      </c>
      <c r="F10" t="s">
        <v>43</v>
      </c>
      <c r="G10" t="s">
        <v>44</v>
      </c>
      <c r="H10" t="s">
        <v>45</v>
      </c>
      <c r="I10" t="s">
        <v>46</v>
      </c>
      <c r="J10">
        <v>6</v>
      </c>
    </row>
    <row r="11" spans="1:10" x14ac:dyDescent="0.3">
      <c r="A11" t="s">
        <v>47</v>
      </c>
      <c r="B11" t="s">
        <v>48</v>
      </c>
      <c r="C11" t="s">
        <v>49</v>
      </c>
      <c r="E11" t="str">
        <f>MID(Tabella1[[#This Row],[CVE ID]],5,4)</f>
        <v>2019</v>
      </c>
      <c r="F11" t="s">
        <v>10</v>
      </c>
      <c r="G11" t="s">
        <v>11</v>
      </c>
      <c r="H11" t="s">
        <v>13</v>
      </c>
      <c r="I11" t="s">
        <v>20</v>
      </c>
      <c r="J11">
        <v>2</v>
      </c>
    </row>
    <row r="12" spans="1:10" hidden="1" x14ac:dyDescent="0.3">
      <c r="A12" t="s">
        <v>50</v>
      </c>
      <c r="B12" t="s">
        <v>51</v>
      </c>
      <c r="C12" t="s">
        <v>52</v>
      </c>
      <c r="E12" t="str">
        <f>MID(Tabella1[[#This Row],[CVE ID]],5,4)</f>
        <v>2016</v>
      </c>
      <c r="F12" t="s">
        <v>53</v>
      </c>
      <c r="G12" t="s">
        <v>19</v>
      </c>
      <c r="H12" t="s">
        <v>54</v>
      </c>
      <c r="I12" t="s">
        <v>55</v>
      </c>
      <c r="J12">
        <v>13</v>
      </c>
    </row>
    <row r="13" spans="1:10" x14ac:dyDescent="0.3">
      <c r="A13" t="s">
        <v>56</v>
      </c>
      <c r="B13" t="s">
        <v>57</v>
      </c>
      <c r="C13" t="s">
        <v>58</v>
      </c>
      <c r="E13" t="str">
        <f>MID(Tabella1[[#This Row],[CVE ID]],5,4)</f>
        <v>2020</v>
      </c>
      <c r="F13" t="s">
        <v>39</v>
      </c>
      <c r="G13" t="s">
        <v>19</v>
      </c>
      <c r="H13" t="s">
        <v>13</v>
      </c>
      <c r="I13" t="s">
        <v>20</v>
      </c>
      <c r="J13" t="s">
        <v>59</v>
      </c>
    </row>
    <row r="14" spans="1:10" x14ac:dyDescent="0.3">
      <c r="A14" t="s">
        <v>56</v>
      </c>
      <c r="B14" t="s">
        <v>57</v>
      </c>
      <c r="C14" t="s">
        <v>60</v>
      </c>
      <c r="E14" t="str">
        <f>MID(Tabella1[[#This Row],[CVE ID]],5,4)</f>
        <v>2020</v>
      </c>
      <c r="F14" t="s">
        <v>61</v>
      </c>
      <c r="G14" t="s">
        <v>19</v>
      </c>
      <c r="H14" t="s">
        <v>13</v>
      </c>
      <c r="I14" t="s">
        <v>20</v>
      </c>
      <c r="J14">
        <v>7</v>
      </c>
    </row>
    <row r="15" spans="1:10" x14ac:dyDescent="0.3">
      <c r="A15" t="s">
        <v>56</v>
      </c>
      <c r="B15" t="s">
        <v>57</v>
      </c>
      <c r="C15" t="s">
        <v>62</v>
      </c>
      <c r="E15" t="str">
        <f>MID(Tabella1[[#This Row],[CVE ID]],5,4)</f>
        <v>2021</v>
      </c>
      <c r="F15" t="s">
        <v>24</v>
      </c>
      <c r="G15" t="s">
        <v>11</v>
      </c>
      <c r="H15" t="s">
        <v>13</v>
      </c>
      <c r="I15" t="s">
        <v>20</v>
      </c>
      <c r="J15" t="s">
        <v>63</v>
      </c>
    </row>
    <row r="16" spans="1:10" x14ac:dyDescent="0.3">
      <c r="A16" t="s">
        <v>56</v>
      </c>
      <c r="B16" t="s">
        <v>57</v>
      </c>
      <c r="C16" t="s">
        <v>64</v>
      </c>
      <c r="E16" t="str">
        <f>MID(Tabella1[[#This Row],[CVE ID]],5,4)</f>
        <v>2021</v>
      </c>
      <c r="F16" t="s">
        <v>53</v>
      </c>
      <c r="G16" t="s">
        <v>19</v>
      </c>
      <c r="H16" t="s">
        <v>13</v>
      </c>
      <c r="I16" t="s">
        <v>20</v>
      </c>
      <c r="J16">
        <v>2</v>
      </c>
    </row>
    <row r="17" spans="1:10" x14ac:dyDescent="0.3">
      <c r="A17" t="s">
        <v>56</v>
      </c>
      <c r="B17" t="s">
        <v>57</v>
      </c>
      <c r="C17" t="s">
        <v>65</v>
      </c>
      <c r="E17" t="str">
        <f>MID(Tabella1[[#This Row],[CVE ID]],5,4)</f>
        <v>2021</v>
      </c>
      <c r="F17" t="s">
        <v>53</v>
      </c>
      <c r="G17" t="s">
        <v>19</v>
      </c>
      <c r="H17" t="s">
        <v>13</v>
      </c>
      <c r="I17" t="s">
        <v>20</v>
      </c>
      <c r="J17">
        <v>2</v>
      </c>
    </row>
    <row r="18" spans="1:10" x14ac:dyDescent="0.3">
      <c r="A18" t="s">
        <v>56</v>
      </c>
      <c r="B18" t="s">
        <v>57</v>
      </c>
      <c r="C18" t="s">
        <v>66</v>
      </c>
      <c r="E18" t="str">
        <f>MID(Tabella1[[#This Row],[CVE ID]],5,4)</f>
        <v>2021</v>
      </c>
      <c r="F18" t="s">
        <v>53</v>
      </c>
      <c r="G18" t="s">
        <v>19</v>
      </c>
      <c r="H18" t="s">
        <v>13</v>
      </c>
      <c r="I18" t="s">
        <v>20</v>
      </c>
      <c r="J18">
        <v>2</v>
      </c>
    </row>
    <row r="19" spans="1:10" hidden="1" x14ac:dyDescent="0.3">
      <c r="A19" t="s">
        <v>56</v>
      </c>
      <c r="B19" t="s">
        <v>67</v>
      </c>
      <c r="C19" t="s">
        <v>68</v>
      </c>
      <c r="E19" t="str">
        <f>MID(Tabella1[[#This Row],[CVE ID]],5,4)</f>
        <v>2017</v>
      </c>
      <c r="F19" t="s">
        <v>53</v>
      </c>
      <c r="G19" t="s">
        <v>19</v>
      </c>
      <c r="H19" t="s">
        <v>45</v>
      </c>
      <c r="I19" t="s">
        <v>46</v>
      </c>
      <c r="J19">
        <v>7</v>
      </c>
    </row>
    <row r="20" spans="1:10" hidden="1" x14ac:dyDescent="0.3">
      <c r="A20" t="s">
        <v>56</v>
      </c>
      <c r="B20" t="s">
        <v>67</v>
      </c>
      <c r="C20" t="s">
        <v>69</v>
      </c>
      <c r="E20" t="str">
        <f>MID(Tabella1[[#This Row],[CVE ID]],5,4)</f>
        <v>2017</v>
      </c>
      <c r="F20" t="s">
        <v>53</v>
      </c>
      <c r="G20" t="s">
        <v>19</v>
      </c>
      <c r="H20" t="s">
        <v>45</v>
      </c>
      <c r="I20" t="s">
        <v>46</v>
      </c>
      <c r="J20">
        <v>8</v>
      </c>
    </row>
    <row r="21" spans="1:10" hidden="1" x14ac:dyDescent="0.3">
      <c r="A21" t="s">
        <v>56</v>
      </c>
      <c r="B21" t="s">
        <v>67</v>
      </c>
      <c r="C21" t="s">
        <v>70</v>
      </c>
      <c r="E21" t="str">
        <f>MID(Tabella1[[#This Row],[CVE ID]],5,4)</f>
        <v>2017</v>
      </c>
      <c r="F21" t="s">
        <v>53</v>
      </c>
      <c r="G21" t="s">
        <v>19</v>
      </c>
      <c r="H21" t="s">
        <v>45</v>
      </c>
      <c r="I21" t="s">
        <v>46</v>
      </c>
      <c r="J21">
        <v>9</v>
      </c>
    </row>
    <row r="22" spans="1:10" hidden="1" x14ac:dyDescent="0.3">
      <c r="A22" t="s">
        <v>56</v>
      </c>
      <c r="B22" t="s">
        <v>71</v>
      </c>
      <c r="C22" t="s">
        <v>72</v>
      </c>
      <c r="E22" t="str">
        <f>MID(Tabella1[[#This Row],[CVE ID]],5,4)</f>
        <v>2021</v>
      </c>
      <c r="F22" t="s">
        <v>39</v>
      </c>
      <c r="G22" t="s">
        <v>19</v>
      </c>
      <c r="H22" t="s">
        <v>54</v>
      </c>
      <c r="I22" t="s">
        <v>55</v>
      </c>
      <c r="J22">
        <v>5</v>
      </c>
    </row>
    <row r="23" spans="1:10" hidden="1" x14ac:dyDescent="0.3">
      <c r="A23" t="s">
        <v>56</v>
      </c>
      <c r="B23" t="s">
        <v>73</v>
      </c>
      <c r="C23" t="s">
        <v>74</v>
      </c>
      <c r="E23" t="str">
        <f>MID(Tabella1[[#This Row],[CVE ID]],5,4)</f>
        <v>2021</v>
      </c>
      <c r="F23" t="s">
        <v>39</v>
      </c>
      <c r="G23" t="s">
        <v>19</v>
      </c>
      <c r="H23" t="s">
        <v>54</v>
      </c>
      <c r="I23" t="s">
        <v>75</v>
      </c>
      <c r="J23" t="s">
        <v>76</v>
      </c>
    </row>
    <row r="24" spans="1:10" x14ac:dyDescent="0.3">
      <c r="A24" t="s">
        <v>56</v>
      </c>
      <c r="B24" t="s">
        <v>73</v>
      </c>
      <c r="C24" t="s">
        <v>77</v>
      </c>
      <c r="E24" t="str">
        <f>MID(Tabella1[[#This Row],[CVE ID]],5,4)</f>
        <v>2020</v>
      </c>
      <c r="F24" t="s">
        <v>10</v>
      </c>
      <c r="G24" t="s">
        <v>11</v>
      </c>
      <c r="H24" t="s">
        <v>13</v>
      </c>
      <c r="I24" t="s">
        <v>20</v>
      </c>
      <c r="J24">
        <v>5</v>
      </c>
    </row>
    <row r="25" spans="1:10" hidden="1" x14ac:dyDescent="0.3">
      <c r="A25" t="s">
        <v>56</v>
      </c>
      <c r="B25" t="s">
        <v>73</v>
      </c>
      <c r="C25" t="s">
        <v>78</v>
      </c>
      <c r="E25" t="str">
        <f>MID(Tabella1[[#This Row],[CVE ID]],5,4)</f>
        <v>2017</v>
      </c>
      <c r="F25" t="s">
        <v>79</v>
      </c>
      <c r="G25" t="s">
        <v>19</v>
      </c>
      <c r="H25" t="s">
        <v>12</v>
      </c>
      <c r="I25" t="s">
        <v>14</v>
      </c>
      <c r="J25">
        <v>10</v>
      </c>
    </row>
    <row r="26" spans="1:10" hidden="1" x14ac:dyDescent="0.3">
      <c r="A26" t="s">
        <v>56</v>
      </c>
      <c r="B26" t="s">
        <v>73</v>
      </c>
      <c r="C26" t="s">
        <v>80</v>
      </c>
      <c r="E26" t="str">
        <f>MID(Tabella1[[#This Row],[CVE ID]],5,4)</f>
        <v>2017</v>
      </c>
      <c r="F26" t="s">
        <v>79</v>
      </c>
      <c r="G26" t="s">
        <v>19</v>
      </c>
      <c r="H26" t="s">
        <v>12</v>
      </c>
      <c r="I26" t="s">
        <v>14</v>
      </c>
      <c r="J26">
        <v>10</v>
      </c>
    </row>
    <row r="27" spans="1:10" hidden="1" x14ac:dyDescent="0.3">
      <c r="A27" t="s">
        <v>56</v>
      </c>
      <c r="B27" t="s">
        <v>73</v>
      </c>
      <c r="C27" t="s">
        <v>81</v>
      </c>
      <c r="E27" t="str">
        <f>MID(Tabella1[[#This Row],[CVE ID]],5,4)</f>
        <v>2017</v>
      </c>
      <c r="F27" t="s">
        <v>79</v>
      </c>
      <c r="G27" t="s">
        <v>19</v>
      </c>
      <c r="H27" t="s">
        <v>12</v>
      </c>
      <c r="I27" t="s">
        <v>14</v>
      </c>
      <c r="J27" t="s">
        <v>82</v>
      </c>
    </row>
    <row r="28" spans="1:10" hidden="1" x14ac:dyDescent="0.3">
      <c r="A28" t="s">
        <v>56</v>
      </c>
      <c r="B28" t="s">
        <v>73</v>
      </c>
      <c r="C28" t="s">
        <v>83</v>
      </c>
      <c r="E28" t="str">
        <f>MID(Tabella1[[#This Row],[CVE ID]],5,4)</f>
        <v>2017</v>
      </c>
      <c r="F28" t="s">
        <v>79</v>
      </c>
      <c r="G28" t="s">
        <v>19</v>
      </c>
      <c r="H28" t="s">
        <v>12</v>
      </c>
      <c r="I28" t="s">
        <v>14</v>
      </c>
      <c r="J28" t="s">
        <v>82</v>
      </c>
    </row>
    <row r="29" spans="1:10" hidden="1" x14ac:dyDescent="0.3">
      <c r="A29" t="s">
        <v>56</v>
      </c>
      <c r="B29" t="s">
        <v>73</v>
      </c>
      <c r="C29" t="s">
        <v>84</v>
      </c>
      <c r="E29" t="str">
        <f>MID(Tabella1[[#This Row],[CVE ID]],5,4)</f>
        <v>2017</v>
      </c>
      <c r="F29" t="s">
        <v>85</v>
      </c>
      <c r="G29" t="s">
        <v>44</v>
      </c>
      <c r="H29" t="s">
        <v>12</v>
      </c>
      <c r="I29" t="s">
        <v>14</v>
      </c>
      <c r="J29">
        <v>10</v>
      </c>
    </row>
    <row r="30" spans="1:10" hidden="1" x14ac:dyDescent="0.3">
      <c r="A30" t="s">
        <v>56</v>
      </c>
      <c r="B30" t="s">
        <v>73</v>
      </c>
      <c r="C30" t="s">
        <v>86</v>
      </c>
      <c r="E30" t="str">
        <f>MID(Tabella1[[#This Row],[CVE ID]],5,4)</f>
        <v>2017</v>
      </c>
      <c r="F30" t="s">
        <v>79</v>
      </c>
      <c r="G30" t="s">
        <v>19</v>
      </c>
      <c r="H30" t="s">
        <v>12</v>
      </c>
      <c r="I30" t="s">
        <v>14</v>
      </c>
      <c r="J30">
        <v>10</v>
      </c>
    </row>
    <row r="31" spans="1:10" hidden="1" x14ac:dyDescent="0.3">
      <c r="A31" t="s">
        <v>56</v>
      </c>
      <c r="B31" t="s">
        <v>73</v>
      </c>
      <c r="C31" t="s">
        <v>87</v>
      </c>
      <c r="E31" t="str">
        <f>MID(Tabella1[[#This Row],[CVE ID]],5,4)</f>
        <v>2015</v>
      </c>
      <c r="F31" t="s">
        <v>88</v>
      </c>
      <c r="G31" t="s">
        <v>88</v>
      </c>
      <c r="H31" t="s">
        <v>54</v>
      </c>
      <c r="I31" t="s">
        <v>55</v>
      </c>
      <c r="J31">
        <v>5</v>
      </c>
    </row>
    <row r="32" spans="1:10" hidden="1" x14ac:dyDescent="0.3">
      <c r="A32" t="s">
        <v>56</v>
      </c>
      <c r="B32" t="s">
        <v>73</v>
      </c>
      <c r="C32" t="s">
        <v>89</v>
      </c>
      <c r="E32" t="str">
        <f>MID(Tabella1[[#This Row],[CVE ID]],5,4)</f>
        <v>2016</v>
      </c>
      <c r="F32" t="s">
        <v>53</v>
      </c>
      <c r="G32" t="s">
        <v>19</v>
      </c>
      <c r="H32" t="s">
        <v>54</v>
      </c>
      <c r="I32" t="s">
        <v>55</v>
      </c>
      <c r="J32">
        <v>5</v>
      </c>
    </row>
    <row r="33" spans="1:10" hidden="1" x14ac:dyDescent="0.3">
      <c r="A33" t="s">
        <v>56</v>
      </c>
      <c r="B33" t="s">
        <v>73</v>
      </c>
      <c r="C33" t="s">
        <v>90</v>
      </c>
      <c r="E33" t="str">
        <f>MID(Tabella1[[#This Row],[CVE ID]],5,4)</f>
        <v>2017</v>
      </c>
      <c r="F33" t="s">
        <v>53</v>
      </c>
      <c r="G33" t="s">
        <v>19</v>
      </c>
      <c r="H33" t="s">
        <v>54</v>
      </c>
      <c r="I33" t="s">
        <v>55</v>
      </c>
      <c r="J33">
        <v>5</v>
      </c>
    </row>
    <row r="34" spans="1:10" hidden="1" x14ac:dyDescent="0.3">
      <c r="A34" t="s">
        <v>56</v>
      </c>
      <c r="B34" t="s">
        <v>73</v>
      </c>
      <c r="C34" t="s">
        <v>91</v>
      </c>
      <c r="E34" t="str">
        <f>MID(Tabella1[[#This Row],[CVE ID]],5,4)</f>
        <v>2018</v>
      </c>
      <c r="F34" t="s">
        <v>92</v>
      </c>
      <c r="G34" t="s">
        <v>19</v>
      </c>
      <c r="H34" t="s">
        <v>54</v>
      </c>
      <c r="I34" t="s">
        <v>55</v>
      </c>
      <c r="J34">
        <v>5</v>
      </c>
    </row>
    <row r="35" spans="1:10" hidden="1" x14ac:dyDescent="0.3">
      <c r="A35" t="s">
        <v>56</v>
      </c>
      <c r="B35" t="s">
        <v>73</v>
      </c>
      <c r="C35" t="s">
        <v>93</v>
      </c>
      <c r="E35" t="str">
        <f>MID(Tabella1[[#This Row],[CVE ID]],5,4)</f>
        <v>2019</v>
      </c>
      <c r="F35" t="s">
        <v>53</v>
      </c>
      <c r="G35" t="s">
        <v>19</v>
      </c>
      <c r="H35" t="s">
        <v>54</v>
      </c>
      <c r="I35" t="s">
        <v>55</v>
      </c>
      <c r="J35">
        <v>5</v>
      </c>
    </row>
    <row r="36" spans="1:10" hidden="1" x14ac:dyDescent="0.3">
      <c r="A36" t="s">
        <v>56</v>
      </c>
      <c r="B36" t="s">
        <v>73</v>
      </c>
      <c r="C36" t="s">
        <v>94</v>
      </c>
      <c r="E36" t="str">
        <f>MID(Tabella1[[#This Row],[CVE ID]],5,4)</f>
        <v>2019</v>
      </c>
      <c r="F36" t="s">
        <v>53</v>
      </c>
      <c r="G36" t="s">
        <v>19</v>
      </c>
      <c r="H36" t="s">
        <v>54</v>
      </c>
      <c r="I36" t="s">
        <v>55</v>
      </c>
      <c r="J36">
        <v>5</v>
      </c>
    </row>
    <row r="37" spans="1:10" hidden="1" x14ac:dyDescent="0.3">
      <c r="A37" t="s">
        <v>56</v>
      </c>
      <c r="B37" t="s">
        <v>73</v>
      </c>
      <c r="C37" t="s">
        <v>95</v>
      </c>
      <c r="E37" t="str">
        <f>MID(Tabella1[[#This Row],[CVE ID]],5,4)</f>
        <v>2019</v>
      </c>
      <c r="F37" t="s">
        <v>53</v>
      </c>
      <c r="G37" t="s">
        <v>19</v>
      </c>
      <c r="H37" t="s">
        <v>54</v>
      </c>
      <c r="I37" t="s">
        <v>55</v>
      </c>
      <c r="J37">
        <v>5</v>
      </c>
    </row>
    <row r="38" spans="1:10" hidden="1" x14ac:dyDescent="0.3">
      <c r="A38" t="s">
        <v>56</v>
      </c>
      <c r="B38" t="s">
        <v>73</v>
      </c>
      <c r="C38" t="s">
        <v>96</v>
      </c>
      <c r="E38" t="str">
        <f>MID(Tabella1[[#This Row],[CVE ID]],5,4)</f>
        <v>2019</v>
      </c>
      <c r="F38" t="s">
        <v>53</v>
      </c>
      <c r="G38" t="s">
        <v>19</v>
      </c>
      <c r="H38" t="s">
        <v>54</v>
      </c>
      <c r="I38" t="s">
        <v>55</v>
      </c>
      <c r="J38">
        <v>5</v>
      </c>
    </row>
    <row r="39" spans="1:10" hidden="1" x14ac:dyDescent="0.3">
      <c r="A39" t="s">
        <v>56</v>
      </c>
      <c r="B39" t="s">
        <v>73</v>
      </c>
      <c r="C39" t="s">
        <v>97</v>
      </c>
      <c r="E39" t="str">
        <f>MID(Tabella1[[#This Row],[CVE ID]],5,4)</f>
        <v>2019</v>
      </c>
      <c r="F39" t="s">
        <v>53</v>
      </c>
      <c r="G39" t="s">
        <v>19</v>
      </c>
      <c r="H39" t="s">
        <v>54</v>
      </c>
      <c r="I39" t="s">
        <v>55</v>
      </c>
      <c r="J39">
        <v>5</v>
      </c>
    </row>
    <row r="40" spans="1:10" hidden="1" x14ac:dyDescent="0.3">
      <c r="A40" t="s">
        <v>56</v>
      </c>
      <c r="B40" t="s">
        <v>73</v>
      </c>
      <c r="C40" t="s">
        <v>98</v>
      </c>
      <c r="E40" t="str">
        <f>MID(Tabella1[[#This Row],[CVE ID]],5,4)</f>
        <v>2019</v>
      </c>
      <c r="F40" t="s">
        <v>53</v>
      </c>
      <c r="G40" t="s">
        <v>19</v>
      </c>
      <c r="H40" t="s">
        <v>54</v>
      </c>
      <c r="I40" t="s">
        <v>55</v>
      </c>
      <c r="J40">
        <v>5</v>
      </c>
    </row>
    <row r="41" spans="1:10" hidden="1" x14ac:dyDescent="0.3">
      <c r="A41" t="s">
        <v>56</v>
      </c>
      <c r="B41" t="s">
        <v>73</v>
      </c>
      <c r="C41" t="s">
        <v>99</v>
      </c>
      <c r="E41" t="str">
        <f>MID(Tabella1[[#This Row],[CVE ID]],5,4)</f>
        <v>2019</v>
      </c>
      <c r="F41" t="s">
        <v>53</v>
      </c>
      <c r="G41" t="s">
        <v>19</v>
      </c>
      <c r="H41" t="s">
        <v>54</v>
      </c>
      <c r="I41" t="s">
        <v>55</v>
      </c>
      <c r="J41">
        <v>5</v>
      </c>
    </row>
    <row r="42" spans="1:10" hidden="1" x14ac:dyDescent="0.3">
      <c r="A42" t="s">
        <v>56</v>
      </c>
      <c r="B42" t="s">
        <v>73</v>
      </c>
      <c r="C42" t="s">
        <v>100</v>
      </c>
      <c r="E42" t="str">
        <f>MID(Tabella1[[#This Row],[CVE ID]],5,4)</f>
        <v>2019</v>
      </c>
      <c r="F42" t="s">
        <v>53</v>
      </c>
      <c r="G42" t="s">
        <v>19</v>
      </c>
      <c r="H42" t="s">
        <v>54</v>
      </c>
      <c r="I42" t="s">
        <v>55</v>
      </c>
      <c r="J42">
        <v>5</v>
      </c>
    </row>
    <row r="43" spans="1:10" hidden="1" x14ac:dyDescent="0.3">
      <c r="A43" t="s">
        <v>56</v>
      </c>
      <c r="B43" t="s">
        <v>73</v>
      </c>
      <c r="C43" t="s">
        <v>101</v>
      </c>
      <c r="E43" t="str">
        <f>MID(Tabella1[[#This Row],[CVE ID]],5,4)</f>
        <v>2019</v>
      </c>
      <c r="F43" t="s">
        <v>53</v>
      </c>
      <c r="G43" t="s">
        <v>19</v>
      </c>
      <c r="H43" t="s">
        <v>54</v>
      </c>
      <c r="I43" t="s">
        <v>55</v>
      </c>
      <c r="J43">
        <v>5</v>
      </c>
    </row>
    <row r="44" spans="1:10" hidden="1" x14ac:dyDescent="0.3">
      <c r="A44" t="s">
        <v>56</v>
      </c>
      <c r="B44" t="s">
        <v>73</v>
      </c>
      <c r="C44" t="s">
        <v>102</v>
      </c>
      <c r="E44" t="str">
        <f>MID(Tabella1[[#This Row],[CVE ID]],5,4)</f>
        <v>2019</v>
      </c>
      <c r="F44" t="s">
        <v>53</v>
      </c>
      <c r="G44" t="s">
        <v>19</v>
      </c>
      <c r="H44" t="s">
        <v>54</v>
      </c>
      <c r="I44" t="s">
        <v>55</v>
      </c>
      <c r="J44">
        <v>5</v>
      </c>
    </row>
    <row r="45" spans="1:10" hidden="1" x14ac:dyDescent="0.3">
      <c r="A45" t="s">
        <v>56</v>
      </c>
      <c r="B45" t="s">
        <v>73</v>
      </c>
      <c r="C45" t="s">
        <v>103</v>
      </c>
      <c r="E45" t="str">
        <f>MID(Tabella1[[#This Row],[CVE ID]],5,4)</f>
        <v>2019</v>
      </c>
      <c r="F45" t="s">
        <v>53</v>
      </c>
      <c r="G45" t="s">
        <v>19</v>
      </c>
      <c r="H45" t="s">
        <v>54</v>
      </c>
      <c r="I45" t="s">
        <v>55</v>
      </c>
      <c r="J45">
        <v>5</v>
      </c>
    </row>
    <row r="46" spans="1:10" hidden="1" x14ac:dyDescent="0.3">
      <c r="A46" t="s">
        <v>56</v>
      </c>
      <c r="B46" t="s">
        <v>73</v>
      </c>
      <c r="C46" t="s">
        <v>104</v>
      </c>
      <c r="E46" t="str">
        <f>MID(Tabella1[[#This Row],[CVE ID]],5,4)</f>
        <v>2019</v>
      </c>
      <c r="F46" t="s">
        <v>53</v>
      </c>
      <c r="G46" t="s">
        <v>19</v>
      </c>
      <c r="H46" t="s">
        <v>54</v>
      </c>
      <c r="I46" t="s">
        <v>55</v>
      </c>
      <c r="J46">
        <v>5</v>
      </c>
    </row>
    <row r="47" spans="1:10" hidden="1" x14ac:dyDescent="0.3">
      <c r="A47" t="s">
        <v>56</v>
      </c>
      <c r="B47" t="s">
        <v>73</v>
      </c>
      <c r="C47" t="s">
        <v>105</v>
      </c>
      <c r="E47" t="str">
        <f>MID(Tabella1[[#This Row],[CVE ID]],5,4)</f>
        <v>2019</v>
      </c>
      <c r="F47" t="s">
        <v>53</v>
      </c>
      <c r="G47" t="s">
        <v>19</v>
      </c>
      <c r="H47" t="s">
        <v>54</v>
      </c>
      <c r="I47" t="s">
        <v>55</v>
      </c>
      <c r="J47">
        <v>5</v>
      </c>
    </row>
    <row r="48" spans="1:10" hidden="1" x14ac:dyDescent="0.3">
      <c r="A48" t="s">
        <v>56</v>
      </c>
      <c r="B48" t="s">
        <v>73</v>
      </c>
      <c r="C48" t="s">
        <v>106</v>
      </c>
      <c r="E48" t="str">
        <f>MID(Tabella1[[#This Row],[CVE ID]],5,4)</f>
        <v>2019</v>
      </c>
      <c r="F48" t="s">
        <v>53</v>
      </c>
      <c r="G48" t="s">
        <v>19</v>
      </c>
      <c r="H48" t="s">
        <v>54</v>
      </c>
      <c r="I48" t="s">
        <v>55</v>
      </c>
      <c r="J48">
        <v>5</v>
      </c>
    </row>
    <row r="49" spans="1:10" hidden="1" x14ac:dyDescent="0.3">
      <c r="A49" t="s">
        <v>56</v>
      </c>
      <c r="B49" t="s">
        <v>73</v>
      </c>
      <c r="C49" t="s">
        <v>107</v>
      </c>
      <c r="E49" t="str">
        <f>MID(Tabella1[[#This Row],[CVE ID]],5,4)</f>
        <v>2020</v>
      </c>
      <c r="F49" t="s">
        <v>53</v>
      </c>
      <c r="G49" t="s">
        <v>19</v>
      </c>
      <c r="H49" t="s">
        <v>54</v>
      </c>
      <c r="I49" t="s">
        <v>55</v>
      </c>
      <c r="J49">
        <v>5</v>
      </c>
    </row>
    <row r="50" spans="1:10" hidden="1" x14ac:dyDescent="0.3">
      <c r="A50" t="s">
        <v>56</v>
      </c>
      <c r="B50" t="s">
        <v>73</v>
      </c>
      <c r="C50" t="s">
        <v>108</v>
      </c>
      <c r="E50" t="str">
        <f>MID(Tabella1[[#This Row],[CVE ID]],5,4)</f>
        <v>2020</v>
      </c>
      <c r="F50" t="s">
        <v>53</v>
      </c>
      <c r="G50" t="s">
        <v>19</v>
      </c>
      <c r="H50" t="s">
        <v>54</v>
      </c>
      <c r="I50" t="s">
        <v>55</v>
      </c>
      <c r="J50">
        <v>5</v>
      </c>
    </row>
    <row r="51" spans="1:10" hidden="1" x14ac:dyDescent="0.3">
      <c r="A51" t="s">
        <v>56</v>
      </c>
      <c r="B51" t="s">
        <v>73</v>
      </c>
      <c r="C51" t="s">
        <v>109</v>
      </c>
      <c r="E51" t="str">
        <f>MID(Tabella1[[#This Row],[CVE ID]],5,4)</f>
        <v>2021</v>
      </c>
      <c r="F51" t="s">
        <v>39</v>
      </c>
      <c r="G51" t="s">
        <v>19</v>
      </c>
      <c r="H51" t="s">
        <v>54</v>
      </c>
      <c r="I51" t="s">
        <v>55</v>
      </c>
      <c r="J51">
        <v>5</v>
      </c>
    </row>
    <row r="52" spans="1:10" hidden="1" x14ac:dyDescent="0.3">
      <c r="A52" t="s">
        <v>56</v>
      </c>
      <c r="B52" t="s">
        <v>73</v>
      </c>
      <c r="C52" t="s">
        <v>110</v>
      </c>
      <c r="E52" t="str">
        <f>MID(Tabella1[[#This Row],[CVE ID]],5,4)</f>
        <v>2021</v>
      </c>
      <c r="F52" t="s">
        <v>53</v>
      </c>
      <c r="G52" t="s">
        <v>19</v>
      </c>
      <c r="H52" t="s">
        <v>54</v>
      </c>
      <c r="I52" t="s">
        <v>55</v>
      </c>
      <c r="J52">
        <v>5</v>
      </c>
    </row>
    <row r="53" spans="1:10" hidden="1" x14ac:dyDescent="0.3">
      <c r="A53" t="s">
        <v>56</v>
      </c>
      <c r="B53" t="s">
        <v>73</v>
      </c>
      <c r="C53" t="s">
        <v>111</v>
      </c>
      <c r="E53" t="str">
        <f>MID(Tabella1[[#This Row],[CVE ID]],5,4)</f>
        <v>2017</v>
      </c>
      <c r="F53" t="s">
        <v>53</v>
      </c>
      <c r="G53" t="s">
        <v>19</v>
      </c>
      <c r="H53" t="s">
        <v>54</v>
      </c>
      <c r="I53" t="s">
        <v>55</v>
      </c>
      <c r="J53">
        <v>7</v>
      </c>
    </row>
    <row r="54" spans="1:10" hidden="1" x14ac:dyDescent="0.3">
      <c r="A54" t="s">
        <v>56</v>
      </c>
      <c r="B54" t="s">
        <v>73</v>
      </c>
      <c r="C54" t="s">
        <v>112</v>
      </c>
      <c r="E54" t="str">
        <f>MID(Tabella1[[#This Row],[CVE ID]],5,4)</f>
        <v>2019</v>
      </c>
      <c r="F54" t="s">
        <v>24</v>
      </c>
      <c r="G54" t="s">
        <v>11</v>
      </c>
      <c r="H54" t="s">
        <v>12</v>
      </c>
      <c r="I54" t="s">
        <v>14</v>
      </c>
      <c r="J54" t="s">
        <v>113</v>
      </c>
    </row>
    <row r="55" spans="1:10" hidden="1" x14ac:dyDescent="0.3">
      <c r="A55" t="s">
        <v>56</v>
      </c>
      <c r="B55" t="s">
        <v>73</v>
      </c>
      <c r="C55" t="s">
        <v>114</v>
      </c>
      <c r="E55" t="str">
        <f>MID(Tabella1[[#This Row],[CVE ID]],5,4)</f>
        <v>2021</v>
      </c>
      <c r="F55" t="s">
        <v>53</v>
      </c>
      <c r="G55" t="s">
        <v>19</v>
      </c>
      <c r="H55" t="s">
        <v>45</v>
      </c>
      <c r="I55" t="s">
        <v>46</v>
      </c>
      <c r="J55" t="s">
        <v>115</v>
      </c>
    </row>
    <row r="56" spans="1:10" hidden="1" x14ac:dyDescent="0.3">
      <c r="A56" t="s">
        <v>56</v>
      </c>
      <c r="B56" t="s">
        <v>116</v>
      </c>
      <c r="C56" t="s">
        <v>117</v>
      </c>
      <c r="E56" t="str">
        <f>MID(Tabella1[[#This Row],[CVE ID]],5,4)</f>
        <v>2020</v>
      </c>
      <c r="F56" t="s">
        <v>10</v>
      </c>
      <c r="G56" t="s">
        <v>11</v>
      </c>
      <c r="H56" t="s">
        <v>118</v>
      </c>
      <c r="I56" t="s">
        <v>119</v>
      </c>
      <c r="J56" t="s">
        <v>76</v>
      </c>
    </row>
    <row r="57" spans="1:10" x14ac:dyDescent="0.3">
      <c r="A57" t="s">
        <v>56</v>
      </c>
      <c r="B57" t="s">
        <v>116</v>
      </c>
      <c r="C57" t="s">
        <v>120</v>
      </c>
      <c r="E57" t="str">
        <f>MID(Tabella1[[#This Row],[CVE ID]],5,4)</f>
        <v>2020</v>
      </c>
      <c r="F57" t="s">
        <v>24</v>
      </c>
      <c r="G57" t="s">
        <v>11</v>
      </c>
      <c r="H57" t="s">
        <v>13</v>
      </c>
      <c r="I57" t="s">
        <v>20</v>
      </c>
      <c r="J57">
        <v>5</v>
      </c>
    </row>
    <row r="58" spans="1:10" x14ac:dyDescent="0.3">
      <c r="A58" t="s">
        <v>121</v>
      </c>
      <c r="B58" t="s">
        <v>122</v>
      </c>
      <c r="C58" t="s">
        <v>123</v>
      </c>
      <c r="E58" t="str">
        <f>MID(Tabella1[[#This Row],[CVE ID]],5,4)</f>
        <v>2021</v>
      </c>
      <c r="F58" t="s">
        <v>36</v>
      </c>
      <c r="G58" t="s">
        <v>11</v>
      </c>
      <c r="H58" t="s">
        <v>13</v>
      </c>
      <c r="I58" t="s">
        <v>14</v>
      </c>
      <c r="J58">
        <v>17</v>
      </c>
    </row>
    <row r="59" spans="1:10" x14ac:dyDescent="0.3">
      <c r="A59" t="s">
        <v>124</v>
      </c>
      <c r="B59" t="s">
        <v>125</v>
      </c>
      <c r="C59" t="s">
        <v>126</v>
      </c>
      <c r="E59" t="str">
        <f>MID(Tabella1[[#This Row],[CVE ID]],5,4)</f>
        <v>2020</v>
      </c>
      <c r="F59" t="s">
        <v>24</v>
      </c>
      <c r="G59" t="s">
        <v>11</v>
      </c>
      <c r="H59" t="s">
        <v>13</v>
      </c>
      <c r="I59" t="s">
        <v>20</v>
      </c>
      <c r="J59">
        <v>2</v>
      </c>
    </row>
    <row r="60" spans="1:10" x14ac:dyDescent="0.3">
      <c r="A60" t="s">
        <v>124</v>
      </c>
      <c r="B60" t="s">
        <v>127</v>
      </c>
      <c r="C60" t="s">
        <v>128</v>
      </c>
      <c r="E60" t="str">
        <f>MID(Tabella1[[#This Row],[CVE ID]],5,4)</f>
        <v>2019</v>
      </c>
      <c r="F60" t="s">
        <v>24</v>
      </c>
      <c r="G60" t="s">
        <v>11</v>
      </c>
      <c r="H60" t="s">
        <v>13</v>
      </c>
      <c r="I60" t="s">
        <v>20</v>
      </c>
      <c r="J60">
        <v>2</v>
      </c>
    </row>
    <row r="61" spans="1:10" x14ac:dyDescent="0.3">
      <c r="A61" t="s">
        <v>129</v>
      </c>
      <c r="B61" t="s">
        <v>130</v>
      </c>
      <c r="C61" t="s">
        <v>131</v>
      </c>
      <c r="E61" t="str">
        <f>MID(Tabella1[[#This Row],[CVE ID]],5,4)</f>
        <v>2019</v>
      </c>
      <c r="F61" t="s">
        <v>10</v>
      </c>
      <c r="G61" t="s">
        <v>11</v>
      </c>
      <c r="H61" t="s">
        <v>13</v>
      </c>
      <c r="I61" t="s">
        <v>20</v>
      </c>
      <c r="J61" t="s">
        <v>25</v>
      </c>
    </row>
    <row r="62" spans="1:10" x14ac:dyDescent="0.3">
      <c r="A62" t="s">
        <v>132</v>
      </c>
      <c r="B62" t="s">
        <v>133</v>
      </c>
      <c r="C62" t="s">
        <v>134</v>
      </c>
      <c r="E62" t="str">
        <f>MID(Tabella1[[#This Row],[CVE ID]],5,4)</f>
        <v>2020</v>
      </c>
      <c r="F62" t="s">
        <v>24</v>
      </c>
      <c r="G62" t="s">
        <v>11</v>
      </c>
      <c r="H62" t="s">
        <v>13</v>
      </c>
      <c r="I62" t="s">
        <v>20</v>
      </c>
      <c r="J62" t="s">
        <v>135</v>
      </c>
    </row>
    <row r="63" spans="1:10" x14ac:dyDescent="0.3">
      <c r="A63" t="s">
        <v>136</v>
      </c>
      <c r="B63" t="s">
        <v>137</v>
      </c>
      <c r="C63" t="s">
        <v>138</v>
      </c>
      <c r="E63" t="str">
        <f>MID(Tabella1[[#This Row],[CVE ID]],5,4)</f>
        <v>2020</v>
      </c>
      <c r="F63" t="s">
        <v>36</v>
      </c>
      <c r="G63" t="s">
        <v>11</v>
      </c>
      <c r="H63" t="s">
        <v>13</v>
      </c>
      <c r="I63" t="s">
        <v>20</v>
      </c>
      <c r="J63">
        <v>2</v>
      </c>
    </row>
    <row r="64" spans="1:10" x14ac:dyDescent="0.3">
      <c r="A64" t="s">
        <v>136</v>
      </c>
      <c r="B64" t="s">
        <v>139</v>
      </c>
      <c r="C64" t="s">
        <v>138</v>
      </c>
      <c r="E64" t="str">
        <f>MID(Tabella1[[#This Row],[CVE ID]],5,4)</f>
        <v>2020</v>
      </c>
      <c r="F64" t="s">
        <v>36</v>
      </c>
      <c r="G64" t="s">
        <v>11</v>
      </c>
      <c r="H64" t="s">
        <v>13</v>
      </c>
      <c r="I64" t="s">
        <v>20</v>
      </c>
      <c r="J64">
        <v>2</v>
      </c>
    </row>
    <row r="65" spans="1:10" x14ac:dyDescent="0.3">
      <c r="A65" t="s">
        <v>136</v>
      </c>
      <c r="B65" t="s">
        <v>140</v>
      </c>
      <c r="C65" t="s">
        <v>138</v>
      </c>
      <c r="E65" t="str">
        <f>MID(Tabella1[[#This Row],[CVE ID]],5,4)</f>
        <v>2020</v>
      </c>
      <c r="F65" t="s">
        <v>36</v>
      </c>
      <c r="G65" t="s">
        <v>11</v>
      </c>
      <c r="H65" t="s">
        <v>13</v>
      </c>
      <c r="I65" t="s">
        <v>20</v>
      </c>
      <c r="J65">
        <v>2</v>
      </c>
    </row>
    <row r="66" spans="1:10" x14ac:dyDescent="0.3">
      <c r="A66" t="s">
        <v>136</v>
      </c>
      <c r="B66" t="s">
        <v>141</v>
      </c>
      <c r="C66" t="s">
        <v>138</v>
      </c>
      <c r="E66" t="str">
        <f>MID(Tabella1[[#This Row],[CVE ID]],5,4)</f>
        <v>2020</v>
      </c>
      <c r="F66" t="s">
        <v>36</v>
      </c>
      <c r="G66" t="s">
        <v>11</v>
      </c>
      <c r="H66" t="s">
        <v>13</v>
      </c>
      <c r="I66" t="s">
        <v>20</v>
      </c>
      <c r="J66">
        <v>2</v>
      </c>
    </row>
    <row r="67" spans="1:10" x14ac:dyDescent="0.3">
      <c r="A67" t="s">
        <v>136</v>
      </c>
      <c r="B67" t="s">
        <v>142</v>
      </c>
      <c r="C67" t="s">
        <v>143</v>
      </c>
      <c r="E67" t="str">
        <f>MID(Tabella1[[#This Row],[CVE ID]],5,4)</f>
        <v>2021</v>
      </c>
      <c r="F67" t="s">
        <v>24</v>
      </c>
      <c r="G67" t="s">
        <v>11</v>
      </c>
      <c r="H67" t="s">
        <v>13</v>
      </c>
      <c r="I67" t="s">
        <v>20</v>
      </c>
      <c r="J67" t="s">
        <v>144</v>
      </c>
    </row>
    <row r="68" spans="1:10" x14ac:dyDescent="0.3">
      <c r="A68" t="s">
        <v>136</v>
      </c>
      <c r="B68" t="s">
        <v>145</v>
      </c>
      <c r="C68" t="s">
        <v>143</v>
      </c>
      <c r="E68" t="str">
        <f>MID(Tabella1[[#This Row],[CVE ID]],5,4)</f>
        <v>2021</v>
      </c>
      <c r="F68" t="s">
        <v>24</v>
      </c>
      <c r="G68" t="s">
        <v>11</v>
      </c>
      <c r="H68" t="s">
        <v>13</v>
      </c>
      <c r="I68" t="s">
        <v>20</v>
      </c>
      <c r="J68" t="s">
        <v>144</v>
      </c>
    </row>
    <row r="69" spans="1:10" x14ac:dyDescent="0.3">
      <c r="A69" t="s">
        <v>136</v>
      </c>
      <c r="B69" t="s">
        <v>142</v>
      </c>
      <c r="C69" t="s">
        <v>146</v>
      </c>
      <c r="E69" t="str">
        <f>MID(Tabella1[[#This Row],[CVE ID]],5,4)</f>
        <v>2021</v>
      </c>
      <c r="F69" t="s">
        <v>24</v>
      </c>
      <c r="G69" t="s">
        <v>11</v>
      </c>
      <c r="H69" t="s">
        <v>13</v>
      </c>
      <c r="I69" t="s">
        <v>20</v>
      </c>
      <c r="J69">
        <v>5</v>
      </c>
    </row>
    <row r="70" spans="1:10" x14ac:dyDescent="0.3">
      <c r="A70" t="s">
        <v>136</v>
      </c>
      <c r="B70" t="s">
        <v>142</v>
      </c>
      <c r="C70" t="s">
        <v>147</v>
      </c>
      <c r="E70" t="str">
        <f>MID(Tabella1[[#This Row],[CVE ID]],5,4)</f>
        <v>2021</v>
      </c>
      <c r="F70" t="s">
        <v>24</v>
      </c>
      <c r="G70" t="s">
        <v>11</v>
      </c>
      <c r="H70" t="s">
        <v>13</v>
      </c>
      <c r="I70" t="s">
        <v>20</v>
      </c>
      <c r="J70">
        <v>5</v>
      </c>
    </row>
    <row r="71" spans="1:10" hidden="1" x14ac:dyDescent="0.3">
      <c r="A71" t="s">
        <v>148</v>
      </c>
      <c r="B71" t="s">
        <v>149</v>
      </c>
      <c r="C71" t="s">
        <v>150</v>
      </c>
      <c r="E71" t="str">
        <f>MID(Tabella1[[#This Row],[CVE ID]],5,4)</f>
        <v>2018</v>
      </c>
      <c r="F71" t="s">
        <v>53</v>
      </c>
      <c r="G71" t="s">
        <v>19</v>
      </c>
      <c r="H71" t="s">
        <v>45</v>
      </c>
      <c r="I71" t="s">
        <v>46</v>
      </c>
      <c r="J71">
        <v>8</v>
      </c>
    </row>
    <row r="72" spans="1:10" x14ac:dyDescent="0.3">
      <c r="A72" t="s">
        <v>151</v>
      </c>
      <c r="B72" t="s">
        <v>152</v>
      </c>
      <c r="C72" t="s">
        <v>153</v>
      </c>
      <c r="E72" t="str">
        <f>MID(Tabella1[[#This Row],[CVE ID]],5,4)</f>
        <v>2019</v>
      </c>
      <c r="F72" t="s">
        <v>24</v>
      </c>
      <c r="G72" t="s">
        <v>11</v>
      </c>
      <c r="H72" t="s">
        <v>13</v>
      </c>
      <c r="I72" t="s">
        <v>20</v>
      </c>
      <c r="J72" t="s">
        <v>25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Cover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Brolli</dc:creator>
  <cp:lastModifiedBy>Massimiliano Brolli</cp:lastModifiedBy>
  <dcterms:created xsi:type="dcterms:W3CDTF">2022-05-13T09:19:36Z</dcterms:created>
  <dcterms:modified xsi:type="dcterms:W3CDTF">2022-05-13T09:40:29Z</dcterms:modified>
</cp:coreProperties>
</file>